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8_{A5AD7E29-C4DE-4A57-B80C-FFBADF75E6BD}" xr6:coauthVersionLast="47" xr6:coauthVersionMax="47" xr10:uidLastSave="{00000000-0000-0000-0000-000000000000}"/>
  <bookViews>
    <workbookView xWindow="-108" yWindow="-108" windowWidth="23256" windowHeight="12576" tabRatio="757" xr2:uid="{00000000-000D-0000-FFFF-FFFF00000000}"/>
  </bookViews>
  <sheets>
    <sheet name="Declarations" sheetId="9" r:id="rId1"/>
    <sheet name="Rating Set Defined" sheetId="12" r:id="rId2"/>
    <sheet name="Winter @ 0 deltaP" sheetId="3" r:id="rId3"/>
    <sheet name="Winter @min deltaP" sheetId="4" r:id="rId4"/>
    <sheet name="Winter @max deltaP" sheetId="5" r:id="rId5"/>
    <sheet name="Summer @0 deltaP" sheetId="6" r:id="rId6"/>
    <sheet name="Summer @min deltaP" sheetId="7" r:id="rId7"/>
    <sheet name="Summer @max deltaP" sheetId="8" r:id="rId8"/>
    <sheet name="User Notes" sheetId="10" r:id="rId9"/>
    <sheet name="Track Changes" sheetId="11" r:id="rId10"/>
  </sheets>
  <definedNames>
    <definedName name="Catalog_Name">Declarations!$B$4</definedName>
    <definedName name="Catalog_Version">Declarations!$B$5</definedName>
    <definedName name="Manufacturer">Declarations!$B$2</definedName>
    <definedName name="Model_Number">Declarations!$B$3</definedName>
    <definedName name="Qmax">Declarations!$D$10</definedName>
    <definedName name="Qmin">Declarations!$D$9</definedName>
    <definedName name="SFRmax">Declarations!$D$12</definedName>
    <definedName name="SFRmin">Declarations!$D$11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3" l="1"/>
  <c r="G14" i="12" l="1"/>
  <c r="G15" i="12" s="1"/>
  <c r="F14" i="12"/>
  <c r="F15" i="12" s="1"/>
  <c r="E14" i="12"/>
  <c r="E15" i="12" s="1"/>
  <c r="G11" i="3" l="1"/>
  <c r="M11" i="3"/>
  <c r="G11" i="6" l="1"/>
  <c r="H14" i="3" l="1"/>
  <c r="C13" i="5" l="1"/>
  <c r="C13" i="8" l="1"/>
  <c r="C13" i="7"/>
  <c r="C13" i="4"/>
  <c r="I14" i="3"/>
  <c r="I15" i="3" s="1"/>
  <c r="H15" i="3"/>
  <c r="G14" i="5" l="1"/>
  <c r="F14" i="5"/>
  <c r="E14" i="5"/>
  <c r="G14" i="6"/>
  <c r="F14" i="6"/>
  <c r="E14" i="6"/>
  <c r="G14" i="7"/>
  <c r="F14" i="7"/>
  <c r="E14" i="7"/>
  <c r="G14" i="8"/>
  <c r="F14" i="8"/>
  <c r="E14" i="8"/>
  <c r="G14" i="4"/>
  <c r="F14" i="4"/>
  <c r="E14" i="4"/>
  <c r="M14" i="5"/>
  <c r="L14" i="5"/>
  <c r="K14" i="5"/>
  <c r="J14" i="5"/>
  <c r="J15" i="5" s="1"/>
  <c r="I14" i="5"/>
  <c r="I15" i="5" s="1"/>
  <c r="H14" i="5"/>
  <c r="H15" i="5" s="1"/>
  <c r="M11" i="5"/>
  <c r="G11" i="5"/>
  <c r="M14" i="6"/>
  <c r="L14" i="6"/>
  <c r="K14" i="6"/>
  <c r="J14" i="6"/>
  <c r="J15" i="6" s="1"/>
  <c r="I14" i="6"/>
  <c r="I15" i="6" s="1"/>
  <c r="H14" i="6"/>
  <c r="H15" i="6" s="1"/>
  <c r="M11" i="6"/>
  <c r="M14" i="7"/>
  <c r="L14" i="7"/>
  <c r="K14" i="7"/>
  <c r="J14" i="7"/>
  <c r="J15" i="7" s="1"/>
  <c r="I14" i="7"/>
  <c r="I15" i="7" s="1"/>
  <c r="H14" i="7"/>
  <c r="H15" i="7" s="1"/>
  <c r="M11" i="7"/>
  <c r="G11" i="7"/>
  <c r="M14" i="8"/>
  <c r="L14" i="8"/>
  <c r="K14" i="8"/>
  <c r="J14" i="8"/>
  <c r="J15" i="8" s="1"/>
  <c r="I14" i="8"/>
  <c r="I15" i="8" s="1"/>
  <c r="H14" i="8"/>
  <c r="H15" i="8" s="1"/>
  <c r="M11" i="8"/>
  <c r="G11" i="8"/>
  <c r="M14" i="4"/>
  <c r="L14" i="4"/>
  <c r="K14" i="4"/>
  <c r="J14" i="4"/>
  <c r="J15" i="4" s="1"/>
  <c r="I14" i="4"/>
  <c r="I15" i="4" s="1"/>
  <c r="H14" i="4"/>
  <c r="H15" i="4" s="1"/>
  <c r="M11" i="4"/>
  <c r="G11" i="4"/>
  <c r="M14" i="3"/>
  <c r="L14" i="3"/>
  <c r="K14" i="3"/>
  <c r="G14" i="3"/>
  <c r="F14" i="3"/>
  <c r="E14" i="3"/>
  <c r="J14" i="3"/>
  <c r="J15" i="3" s="1"/>
  <c r="C7" i="5"/>
  <c r="C6" i="5"/>
  <c r="C5" i="5"/>
  <c r="C4" i="5"/>
  <c r="C3" i="5"/>
  <c r="C7" i="6"/>
  <c r="C6" i="6"/>
  <c r="C5" i="6"/>
  <c r="C4" i="6"/>
  <c r="C3" i="6"/>
  <c r="C7" i="7"/>
  <c r="C6" i="7"/>
  <c r="C5" i="7"/>
  <c r="C4" i="7"/>
  <c r="C3" i="7"/>
  <c r="C7" i="8"/>
  <c r="C6" i="8"/>
  <c r="C5" i="8"/>
  <c r="C4" i="8"/>
  <c r="C3" i="8"/>
  <c r="C7" i="4"/>
  <c r="C6" i="4"/>
  <c r="C5" i="4"/>
  <c r="C4" i="4"/>
  <c r="C3" i="4"/>
  <c r="C7" i="3"/>
  <c r="C6" i="3"/>
  <c r="C5" i="3"/>
  <c r="C4" i="3"/>
  <c r="K15" i="8" l="1"/>
  <c r="M15" i="3"/>
  <c r="L15" i="4"/>
  <c r="K15" i="6"/>
  <c r="L15" i="7"/>
  <c r="K15" i="7"/>
  <c r="L15" i="8"/>
  <c r="E15" i="5"/>
  <c r="G15" i="7"/>
  <c r="L15" i="5"/>
  <c r="F15" i="4"/>
  <c r="F15" i="5"/>
  <c r="M15" i="8"/>
  <c r="M15" i="4"/>
  <c r="M15" i="5"/>
  <c r="G15" i="4"/>
  <c r="G15" i="5"/>
  <c r="L15" i="6"/>
  <c r="E15" i="7"/>
  <c r="K15" i="4"/>
  <c r="M15" i="6"/>
  <c r="E15" i="8"/>
  <c r="F15" i="6"/>
  <c r="L15" i="3"/>
  <c r="G15" i="3"/>
  <c r="M15" i="7"/>
  <c r="E15" i="4"/>
  <c r="F15" i="7"/>
  <c r="E15" i="3"/>
  <c r="K15" i="3"/>
  <c r="F15" i="8"/>
  <c r="K15" i="5"/>
  <c r="E15" i="6"/>
  <c r="F15" i="3"/>
  <c r="G15" i="8"/>
  <c r="G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3" authorId="0" shapeId="0" xr:uid="{89F7FE4F-77A6-44F1-8439-6D277E39F5B6}">
      <text>
        <r>
          <rPr>
            <b/>
            <sz val="9"/>
            <color indexed="81"/>
            <rFont val="Tahoma"/>
            <family val="2"/>
          </rPr>
          <t xml:space="preserve">Author:
</t>
        </r>
        <r>
          <rPr>
            <sz val="9"/>
            <color indexed="81"/>
            <rFont val="Tahoma"/>
            <family val="2"/>
          </rPr>
          <t>See User Notes Tab - User Note 3</t>
        </r>
      </text>
    </comment>
    <comment ref="B14" authorId="0" shapeId="0" xr:uid="{61097C2E-6903-4901-B0D3-10BCE5F0BB8F}">
      <text>
        <r>
          <rPr>
            <b/>
            <sz val="9"/>
            <color indexed="81"/>
            <rFont val="Tahoma"/>
            <family val="2"/>
          </rPr>
          <t>Author:</t>
        </r>
        <r>
          <rPr>
            <sz val="9"/>
            <color indexed="81"/>
            <rFont val="Tahoma"/>
            <family val="2"/>
          </rPr>
          <t xml:space="preserve">
See User Notes Tab - User Note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596243DB-72C4-4F4D-A82B-AF04B2E90EBF}">
      <text>
        <r>
          <rPr>
            <b/>
            <sz val="9"/>
            <color indexed="81"/>
            <rFont val="Tahoma"/>
            <family val="2"/>
          </rPr>
          <t>Author:</t>
        </r>
        <r>
          <rPr>
            <sz val="9"/>
            <color indexed="81"/>
            <rFont val="Tahoma"/>
            <family val="2"/>
          </rPr>
          <t xml:space="preserve">
See User Notes tab - User Note 1</t>
        </r>
      </text>
    </comment>
    <comment ref="B18" authorId="0" shapeId="0" xr:uid="{E2B36879-B091-47DA-A955-D6C02687234D}">
      <text>
        <r>
          <rPr>
            <b/>
            <sz val="9"/>
            <color indexed="81"/>
            <rFont val="Tahoma"/>
            <family val="2"/>
          </rPr>
          <t>Author:</t>
        </r>
        <r>
          <rPr>
            <sz val="9"/>
            <color indexed="81"/>
            <rFont val="Tahoma"/>
            <family val="2"/>
          </rPr>
          <t xml:space="preserve">
See User Notes Tab - User Note 4</t>
        </r>
      </text>
    </comment>
    <comment ref="B19" authorId="0" shapeId="0" xr:uid="{E545B1FD-DA5C-4F2F-8CC1-5B8628873318}">
      <text>
        <r>
          <rPr>
            <b/>
            <sz val="9"/>
            <color indexed="81"/>
            <rFont val="Tahoma"/>
            <family val="2"/>
          </rPr>
          <t>Author:</t>
        </r>
        <r>
          <rPr>
            <sz val="9"/>
            <color indexed="81"/>
            <rFont val="Tahoma"/>
            <family val="2"/>
          </rPr>
          <t xml:space="preserve">
See User Notes Tab - User Note 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D9C8DA29-9608-4ADD-BC98-3FF6DE83C6D0}">
      <text>
        <r>
          <rPr>
            <b/>
            <sz val="9"/>
            <color indexed="81"/>
            <rFont val="Tahoma"/>
            <family val="2"/>
          </rPr>
          <t>Author:</t>
        </r>
        <r>
          <rPr>
            <sz val="9"/>
            <color indexed="81"/>
            <rFont val="Tahoma"/>
            <family val="2"/>
          </rPr>
          <t xml:space="preserve">
See User Notes tab - User Note 1</t>
        </r>
      </text>
    </comment>
    <comment ref="J11" authorId="0" shapeId="0" xr:uid="{738D285F-12A3-4318-9471-1393C404D486}">
      <text>
        <r>
          <rPr>
            <b/>
            <sz val="9"/>
            <color indexed="81"/>
            <rFont val="Tahoma"/>
            <family val="2"/>
          </rPr>
          <t>Author:</t>
        </r>
        <r>
          <rPr>
            <sz val="9"/>
            <color indexed="81"/>
            <rFont val="Tahoma"/>
            <family val="2"/>
          </rPr>
          <t xml:space="preserve">
See User Notes tab - User Note 1</t>
        </r>
      </text>
    </comment>
    <comment ref="M11" authorId="0" shapeId="0" xr:uid="{92E8F452-9DEF-4F37-9D2B-20E7C6A488D3}">
      <text>
        <r>
          <rPr>
            <b/>
            <sz val="9"/>
            <color indexed="81"/>
            <rFont val="Tahoma"/>
            <family val="2"/>
          </rPr>
          <t>Author:</t>
        </r>
        <r>
          <rPr>
            <sz val="9"/>
            <color indexed="81"/>
            <rFont val="Tahoma"/>
            <family val="2"/>
          </rPr>
          <t xml:space="preserve">
See User Notes tab - User Note 1</t>
        </r>
      </text>
    </comment>
    <comment ref="B18" authorId="0" shapeId="0" xr:uid="{85E7B22D-A36F-4A3E-A91A-70F3678EDD94}">
      <text>
        <r>
          <rPr>
            <b/>
            <sz val="9"/>
            <color indexed="81"/>
            <rFont val="Tahoma"/>
            <family val="2"/>
          </rPr>
          <t>Author:</t>
        </r>
        <r>
          <rPr>
            <sz val="9"/>
            <color indexed="81"/>
            <rFont val="Tahoma"/>
            <family val="2"/>
          </rPr>
          <t xml:space="preserve">
See User Notes Tab - User Note 4</t>
        </r>
      </text>
    </comment>
    <comment ref="B19" authorId="0" shapeId="0" xr:uid="{0A1658C9-1183-4A36-8AE7-99E4209EEF39}">
      <text>
        <r>
          <rPr>
            <b/>
            <sz val="9"/>
            <color indexed="81"/>
            <rFont val="Tahoma"/>
            <family val="2"/>
          </rPr>
          <t>Author:</t>
        </r>
        <r>
          <rPr>
            <sz val="9"/>
            <color indexed="81"/>
            <rFont val="Tahoma"/>
            <family val="2"/>
          </rPr>
          <t xml:space="preserve">
See User Notes Tab - User Note 4</t>
        </r>
      </text>
    </comment>
    <comment ref="B39" authorId="0" shapeId="0" xr:uid="{EF731229-0541-4379-BC18-2D8ECB15C130}">
      <text>
        <r>
          <rPr>
            <b/>
            <sz val="9"/>
            <color indexed="81"/>
            <rFont val="Tahoma"/>
            <family val="2"/>
          </rPr>
          <t>Author:</t>
        </r>
        <r>
          <rPr>
            <sz val="9"/>
            <color indexed="81"/>
            <rFont val="Tahoma"/>
            <family val="2"/>
          </rPr>
          <t xml:space="preserve">
See User Notes Tab - User Note 4</t>
        </r>
      </text>
    </comment>
    <comment ref="B40" authorId="0" shapeId="0" xr:uid="{3BCCDC52-BD5C-4A5F-B7B8-9F25119E43D9}">
      <text>
        <r>
          <rPr>
            <b/>
            <sz val="9"/>
            <color indexed="81"/>
            <rFont val="Tahoma"/>
            <family val="2"/>
          </rPr>
          <t>Author:</t>
        </r>
        <r>
          <rPr>
            <sz val="9"/>
            <color indexed="81"/>
            <rFont val="Tahoma"/>
            <family val="2"/>
          </rPr>
          <t xml:space="preserve">
See User Notes Tab - User Note 4</t>
        </r>
      </text>
    </comment>
    <comment ref="B60" authorId="0" shapeId="0" xr:uid="{00783A6A-3EF5-48ED-93BF-2E8BFC1EFC0D}">
      <text>
        <r>
          <rPr>
            <b/>
            <sz val="9"/>
            <color indexed="81"/>
            <rFont val="Tahoma"/>
            <family val="2"/>
          </rPr>
          <t>Author:</t>
        </r>
        <r>
          <rPr>
            <sz val="9"/>
            <color indexed="81"/>
            <rFont val="Tahoma"/>
            <family val="2"/>
          </rPr>
          <t xml:space="preserve">
See User Notes Tab - User Note 4</t>
        </r>
      </text>
    </comment>
    <comment ref="B61" authorId="0" shapeId="0" xr:uid="{A965CF1D-16EC-4C24-8755-58AC843400E4}">
      <text>
        <r>
          <rPr>
            <b/>
            <sz val="9"/>
            <color indexed="81"/>
            <rFont val="Tahoma"/>
            <family val="2"/>
          </rPr>
          <t>Author:</t>
        </r>
        <r>
          <rPr>
            <sz val="9"/>
            <color indexed="81"/>
            <rFont val="Tahoma"/>
            <family val="2"/>
          </rPr>
          <t xml:space="preserve">
See User Notes Tab - User Note 4</t>
        </r>
      </text>
    </comment>
    <comment ref="B81" authorId="0" shapeId="0" xr:uid="{ACE4FB86-736A-48E5-B68E-806BDB5806C6}">
      <text>
        <r>
          <rPr>
            <b/>
            <sz val="9"/>
            <color indexed="81"/>
            <rFont val="Tahoma"/>
            <family val="2"/>
          </rPr>
          <t>Author:</t>
        </r>
        <r>
          <rPr>
            <sz val="9"/>
            <color indexed="81"/>
            <rFont val="Tahoma"/>
            <family val="2"/>
          </rPr>
          <t xml:space="preserve">
See User Notes Tab - User Note 4</t>
        </r>
      </text>
    </comment>
    <comment ref="B82" authorId="0" shapeId="0" xr:uid="{EDC70598-F640-4387-A425-539CEDA7B007}">
      <text>
        <r>
          <rPr>
            <b/>
            <sz val="9"/>
            <color indexed="81"/>
            <rFont val="Tahoma"/>
            <family val="2"/>
          </rPr>
          <t>Author:</t>
        </r>
        <r>
          <rPr>
            <sz val="9"/>
            <color indexed="81"/>
            <rFont val="Tahoma"/>
            <family val="2"/>
          </rPr>
          <t xml:space="preserve">
See User Notes Tab - User Note 4</t>
        </r>
      </text>
    </comment>
    <comment ref="B102" authorId="0" shapeId="0" xr:uid="{09BF7E34-4083-4167-99B5-67C361A5521C}">
      <text>
        <r>
          <rPr>
            <b/>
            <sz val="9"/>
            <color indexed="81"/>
            <rFont val="Tahoma"/>
            <family val="2"/>
          </rPr>
          <t>Author:</t>
        </r>
        <r>
          <rPr>
            <sz val="9"/>
            <color indexed="81"/>
            <rFont val="Tahoma"/>
            <family val="2"/>
          </rPr>
          <t xml:space="preserve">
See User Notes Tab - User Note 4</t>
        </r>
      </text>
    </comment>
    <comment ref="B103" authorId="0" shapeId="0" xr:uid="{D1D08894-84A8-42D2-8B30-53D6D19D2DFC}">
      <text>
        <r>
          <rPr>
            <b/>
            <sz val="9"/>
            <color indexed="81"/>
            <rFont val="Tahoma"/>
            <family val="2"/>
          </rPr>
          <t>Author:</t>
        </r>
        <r>
          <rPr>
            <sz val="9"/>
            <color indexed="81"/>
            <rFont val="Tahoma"/>
            <family val="2"/>
          </rPr>
          <t xml:space="preserve">
See User Notes Tab - User Note 4</t>
        </r>
      </text>
    </comment>
    <comment ref="B123" authorId="0" shapeId="0" xr:uid="{696C06FA-C098-4977-A9B0-B503E66A448E}">
      <text>
        <r>
          <rPr>
            <b/>
            <sz val="9"/>
            <color indexed="81"/>
            <rFont val="Tahoma"/>
            <family val="2"/>
          </rPr>
          <t>Author:</t>
        </r>
        <r>
          <rPr>
            <sz val="9"/>
            <color indexed="81"/>
            <rFont val="Tahoma"/>
            <family val="2"/>
          </rPr>
          <t xml:space="preserve">
See User Notes Tab - User Note 4</t>
        </r>
      </text>
    </comment>
    <comment ref="B124" authorId="0" shapeId="0" xr:uid="{496C7150-3DBB-4035-BAD7-C0A01C39F63B}">
      <text>
        <r>
          <rPr>
            <b/>
            <sz val="9"/>
            <color indexed="81"/>
            <rFont val="Tahoma"/>
            <family val="2"/>
          </rPr>
          <t>Author:</t>
        </r>
        <r>
          <rPr>
            <sz val="9"/>
            <color indexed="81"/>
            <rFont val="Tahoma"/>
            <family val="2"/>
          </rPr>
          <t xml:space="preserve">
See User Notes Tab - User Note 4</t>
        </r>
      </text>
    </comment>
    <comment ref="B144" authorId="0" shapeId="0" xr:uid="{13A64EED-BDA1-4990-9208-BFD5EB3FD237}">
      <text>
        <r>
          <rPr>
            <b/>
            <sz val="9"/>
            <color indexed="81"/>
            <rFont val="Tahoma"/>
            <family val="2"/>
          </rPr>
          <t>Author:</t>
        </r>
        <r>
          <rPr>
            <sz val="9"/>
            <color indexed="81"/>
            <rFont val="Tahoma"/>
            <family val="2"/>
          </rPr>
          <t xml:space="preserve">
See User Notes Tab - User Note 4</t>
        </r>
      </text>
    </comment>
    <comment ref="B145" authorId="0" shapeId="0" xr:uid="{BD2246C0-A7DF-4A37-BB8E-103E9825E980}">
      <text>
        <r>
          <rPr>
            <b/>
            <sz val="9"/>
            <color indexed="81"/>
            <rFont val="Tahoma"/>
            <family val="2"/>
          </rPr>
          <t>Author:</t>
        </r>
        <r>
          <rPr>
            <sz val="9"/>
            <color indexed="81"/>
            <rFont val="Tahoma"/>
            <family val="2"/>
          </rPr>
          <t xml:space="preserve">
See User Notes Tab - User Note 4</t>
        </r>
      </text>
    </comment>
    <comment ref="B165" authorId="0" shapeId="0" xr:uid="{42301BD1-53F1-4988-A12B-47E643D85CAB}">
      <text>
        <r>
          <rPr>
            <b/>
            <sz val="9"/>
            <color indexed="81"/>
            <rFont val="Tahoma"/>
            <family val="2"/>
          </rPr>
          <t>Author:</t>
        </r>
        <r>
          <rPr>
            <sz val="9"/>
            <color indexed="81"/>
            <rFont val="Tahoma"/>
            <family val="2"/>
          </rPr>
          <t xml:space="preserve">
See User Notes Tab - User Note 4</t>
        </r>
      </text>
    </comment>
    <comment ref="B166" authorId="0" shapeId="0" xr:uid="{7278C141-4F5A-413B-B5B3-17E56D7D659B}">
      <text>
        <r>
          <rPr>
            <b/>
            <sz val="9"/>
            <color indexed="81"/>
            <rFont val="Tahoma"/>
            <family val="2"/>
          </rPr>
          <t>Author:</t>
        </r>
        <r>
          <rPr>
            <sz val="9"/>
            <color indexed="81"/>
            <rFont val="Tahoma"/>
            <family val="2"/>
          </rPr>
          <t xml:space="preserve">
See User Notes Tab - User Note 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89677EEE-15F1-4D11-9876-7067411EBAF8}">
      <text>
        <r>
          <rPr>
            <b/>
            <sz val="9"/>
            <color indexed="81"/>
            <rFont val="Tahoma"/>
            <family val="2"/>
          </rPr>
          <t>Author:</t>
        </r>
        <r>
          <rPr>
            <sz val="9"/>
            <color indexed="81"/>
            <rFont val="Tahoma"/>
            <family val="2"/>
          </rPr>
          <t xml:space="preserve">
See User Notes tab - User Note 1</t>
        </r>
      </text>
    </comment>
    <comment ref="J11" authorId="0" shapeId="0" xr:uid="{313A63CD-ED96-4302-BD10-4CC7FCB514AB}">
      <text>
        <r>
          <rPr>
            <b/>
            <sz val="9"/>
            <color indexed="81"/>
            <rFont val="Tahoma"/>
            <family val="2"/>
          </rPr>
          <t>Author:</t>
        </r>
        <r>
          <rPr>
            <sz val="9"/>
            <color indexed="81"/>
            <rFont val="Tahoma"/>
            <family val="2"/>
          </rPr>
          <t xml:space="preserve">
See User Notes tab - User Note 1</t>
        </r>
      </text>
    </comment>
    <comment ref="M11" authorId="0" shapeId="0" xr:uid="{9741B52C-114C-4634-8BE8-E616D362E66E}">
      <text>
        <r>
          <rPr>
            <b/>
            <sz val="9"/>
            <color indexed="81"/>
            <rFont val="Tahoma"/>
            <family val="2"/>
          </rPr>
          <t>Author:</t>
        </r>
        <r>
          <rPr>
            <sz val="9"/>
            <color indexed="81"/>
            <rFont val="Tahoma"/>
            <family val="2"/>
          </rPr>
          <t xml:space="preserve">
See User Notes tab - User Note 1</t>
        </r>
      </text>
    </comment>
    <comment ref="B18" authorId="0" shapeId="0" xr:uid="{D1F023F0-6186-4AA6-A53F-58AC23FABC74}">
      <text>
        <r>
          <rPr>
            <b/>
            <sz val="9"/>
            <color indexed="81"/>
            <rFont val="Tahoma"/>
            <family val="2"/>
          </rPr>
          <t>Author:</t>
        </r>
        <r>
          <rPr>
            <sz val="9"/>
            <color indexed="81"/>
            <rFont val="Tahoma"/>
            <family val="2"/>
          </rPr>
          <t xml:space="preserve">
See User Notes Tab - User Note 4</t>
        </r>
      </text>
    </comment>
    <comment ref="B19" authorId="0" shapeId="0" xr:uid="{A4917DAB-A2BA-49E9-B4D8-7857774F5385}">
      <text>
        <r>
          <rPr>
            <b/>
            <sz val="9"/>
            <color indexed="81"/>
            <rFont val="Tahoma"/>
            <family val="2"/>
          </rPr>
          <t>Author:</t>
        </r>
        <r>
          <rPr>
            <sz val="9"/>
            <color indexed="81"/>
            <rFont val="Tahoma"/>
            <family val="2"/>
          </rPr>
          <t xml:space="preserve">
See User Notes Tab - User Note 4</t>
        </r>
      </text>
    </comment>
    <comment ref="B39" authorId="0" shapeId="0" xr:uid="{90BEAFD4-1FEA-467F-8D29-69FCEA519CEF}">
      <text>
        <r>
          <rPr>
            <b/>
            <sz val="9"/>
            <color indexed="81"/>
            <rFont val="Tahoma"/>
            <family val="2"/>
          </rPr>
          <t>Author:</t>
        </r>
        <r>
          <rPr>
            <sz val="9"/>
            <color indexed="81"/>
            <rFont val="Tahoma"/>
            <family val="2"/>
          </rPr>
          <t xml:space="preserve">
See User Notes Tab - User Note 4</t>
        </r>
      </text>
    </comment>
    <comment ref="B40" authorId="0" shapeId="0" xr:uid="{70E5317E-4DE0-43ED-9E1C-6410824E16C4}">
      <text>
        <r>
          <rPr>
            <b/>
            <sz val="9"/>
            <color indexed="81"/>
            <rFont val="Tahoma"/>
            <family val="2"/>
          </rPr>
          <t>Author:</t>
        </r>
        <r>
          <rPr>
            <sz val="9"/>
            <color indexed="81"/>
            <rFont val="Tahoma"/>
            <family val="2"/>
          </rPr>
          <t xml:space="preserve">
See User Notes Tab - User Note 4</t>
        </r>
      </text>
    </comment>
    <comment ref="B60" authorId="0" shapeId="0" xr:uid="{60EE765A-1F95-4FFA-A281-5BD0CCEDCC8C}">
      <text>
        <r>
          <rPr>
            <b/>
            <sz val="9"/>
            <color indexed="81"/>
            <rFont val="Tahoma"/>
            <family val="2"/>
          </rPr>
          <t>Author:</t>
        </r>
        <r>
          <rPr>
            <sz val="9"/>
            <color indexed="81"/>
            <rFont val="Tahoma"/>
            <family val="2"/>
          </rPr>
          <t xml:space="preserve">
See User Notes Tab - User Note 4</t>
        </r>
      </text>
    </comment>
    <comment ref="B61" authorId="0" shapeId="0" xr:uid="{00DF173D-135F-492B-8714-5262859C5F89}">
      <text>
        <r>
          <rPr>
            <b/>
            <sz val="9"/>
            <color indexed="81"/>
            <rFont val="Tahoma"/>
            <family val="2"/>
          </rPr>
          <t>Author:</t>
        </r>
        <r>
          <rPr>
            <sz val="9"/>
            <color indexed="81"/>
            <rFont val="Tahoma"/>
            <family val="2"/>
          </rPr>
          <t xml:space="preserve">
See User Notes Tab - User Note 4</t>
        </r>
      </text>
    </comment>
    <comment ref="B81" authorId="0" shapeId="0" xr:uid="{E73475A7-78D8-4E77-BADC-7CA5C2A3BC09}">
      <text>
        <r>
          <rPr>
            <b/>
            <sz val="9"/>
            <color indexed="81"/>
            <rFont val="Tahoma"/>
            <family val="2"/>
          </rPr>
          <t>Author:</t>
        </r>
        <r>
          <rPr>
            <sz val="9"/>
            <color indexed="81"/>
            <rFont val="Tahoma"/>
            <family val="2"/>
          </rPr>
          <t xml:space="preserve">
See User Notes Tab - User Note 4</t>
        </r>
      </text>
    </comment>
    <comment ref="B82" authorId="0" shapeId="0" xr:uid="{A56CE164-8013-4247-8F75-16A1BAFDBE69}">
      <text>
        <r>
          <rPr>
            <b/>
            <sz val="9"/>
            <color indexed="81"/>
            <rFont val="Tahoma"/>
            <family val="2"/>
          </rPr>
          <t>Author:</t>
        </r>
        <r>
          <rPr>
            <sz val="9"/>
            <color indexed="81"/>
            <rFont val="Tahoma"/>
            <family val="2"/>
          </rPr>
          <t xml:space="preserve">
See User Notes Tab - User Note 4</t>
        </r>
      </text>
    </comment>
    <comment ref="B102" authorId="0" shapeId="0" xr:uid="{FF105E32-0E63-490A-A535-DA57A96BB0AC}">
      <text>
        <r>
          <rPr>
            <b/>
            <sz val="9"/>
            <color indexed="81"/>
            <rFont val="Tahoma"/>
            <family val="2"/>
          </rPr>
          <t>Author:</t>
        </r>
        <r>
          <rPr>
            <sz val="9"/>
            <color indexed="81"/>
            <rFont val="Tahoma"/>
            <family val="2"/>
          </rPr>
          <t xml:space="preserve">
See User Notes Tab - User Note 4</t>
        </r>
      </text>
    </comment>
    <comment ref="B103" authorId="0" shapeId="0" xr:uid="{EE18C37A-BD7A-40AD-B0A3-B4479DF6F4E5}">
      <text>
        <r>
          <rPr>
            <b/>
            <sz val="9"/>
            <color indexed="81"/>
            <rFont val="Tahoma"/>
            <family val="2"/>
          </rPr>
          <t>Author:</t>
        </r>
        <r>
          <rPr>
            <sz val="9"/>
            <color indexed="81"/>
            <rFont val="Tahoma"/>
            <family val="2"/>
          </rPr>
          <t xml:space="preserve">
See User Notes Tab - User Note 4</t>
        </r>
      </text>
    </comment>
    <comment ref="B123" authorId="0" shapeId="0" xr:uid="{791094EE-A525-4582-9C68-E7420D000259}">
      <text>
        <r>
          <rPr>
            <b/>
            <sz val="9"/>
            <color indexed="81"/>
            <rFont val="Tahoma"/>
            <family val="2"/>
          </rPr>
          <t>Author:</t>
        </r>
        <r>
          <rPr>
            <sz val="9"/>
            <color indexed="81"/>
            <rFont val="Tahoma"/>
            <family val="2"/>
          </rPr>
          <t xml:space="preserve">
See User Notes Tab - User Note 4</t>
        </r>
      </text>
    </comment>
    <comment ref="B124" authorId="0" shapeId="0" xr:uid="{8C6BFDDE-F949-44D2-ABC2-EEF9490DA902}">
      <text>
        <r>
          <rPr>
            <b/>
            <sz val="9"/>
            <color indexed="81"/>
            <rFont val="Tahoma"/>
            <family val="2"/>
          </rPr>
          <t>Author:</t>
        </r>
        <r>
          <rPr>
            <sz val="9"/>
            <color indexed="81"/>
            <rFont val="Tahoma"/>
            <family val="2"/>
          </rPr>
          <t xml:space="preserve">
See User Notes Tab - User Note 4</t>
        </r>
      </text>
    </comment>
    <comment ref="B144" authorId="0" shapeId="0" xr:uid="{4978DDA4-DF8B-4CEB-A7FC-917DB096906D}">
      <text>
        <r>
          <rPr>
            <b/>
            <sz val="9"/>
            <color indexed="81"/>
            <rFont val="Tahoma"/>
            <family val="2"/>
          </rPr>
          <t>Author:</t>
        </r>
        <r>
          <rPr>
            <sz val="9"/>
            <color indexed="81"/>
            <rFont val="Tahoma"/>
            <family val="2"/>
          </rPr>
          <t xml:space="preserve">
See User Notes Tab - User Note 4</t>
        </r>
      </text>
    </comment>
    <comment ref="B145" authorId="0" shapeId="0" xr:uid="{AF45CA7A-C959-4355-8BD5-47E9BF5C7508}">
      <text>
        <r>
          <rPr>
            <b/>
            <sz val="9"/>
            <color indexed="81"/>
            <rFont val="Tahoma"/>
            <family val="2"/>
          </rPr>
          <t>Author:</t>
        </r>
        <r>
          <rPr>
            <sz val="9"/>
            <color indexed="81"/>
            <rFont val="Tahoma"/>
            <family val="2"/>
          </rPr>
          <t xml:space="preserve">
See User Notes Tab - User Note 4</t>
        </r>
      </text>
    </comment>
    <comment ref="B165" authorId="0" shapeId="0" xr:uid="{44B1FC14-8B4F-4EC5-829D-1521FF0B68DD}">
      <text>
        <r>
          <rPr>
            <b/>
            <sz val="9"/>
            <color indexed="81"/>
            <rFont val="Tahoma"/>
            <family val="2"/>
          </rPr>
          <t>Author:</t>
        </r>
        <r>
          <rPr>
            <sz val="9"/>
            <color indexed="81"/>
            <rFont val="Tahoma"/>
            <family val="2"/>
          </rPr>
          <t xml:space="preserve">
See User Notes Tab - User Note 4</t>
        </r>
      </text>
    </comment>
    <comment ref="B166" authorId="0" shapeId="0" xr:uid="{96976666-F1AD-47E9-937E-8AC0FC9262B7}">
      <text>
        <r>
          <rPr>
            <b/>
            <sz val="9"/>
            <color indexed="81"/>
            <rFont val="Tahoma"/>
            <family val="2"/>
          </rPr>
          <t>Author:</t>
        </r>
        <r>
          <rPr>
            <sz val="9"/>
            <color indexed="81"/>
            <rFont val="Tahoma"/>
            <family val="2"/>
          </rPr>
          <t xml:space="preserve">
See User Notes Tab - User Note 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4E340F0C-03DE-4384-9A7C-126AE0D0D938}">
      <text>
        <r>
          <rPr>
            <b/>
            <sz val="9"/>
            <color indexed="81"/>
            <rFont val="Tahoma"/>
            <family val="2"/>
          </rPr>
          <t>Author:</t>
        </r>
        <r>
          <rPr>
            <sz val="9"/>
            <color indexed="81"/>
            <rFont val="Tahoma"/>
            <family val="2"/>
          </rPr>
          <t xml:space="preserve">
See User Notes tab - User Note 1</t>
        </r>
      </text>
    </comment>
    <comment ref="J11" authorId="0" shapeId="0" xr:uid="{CE4928C4-2CE8-4CAE-8ECA-D48CF6F05101}">
      <text>
        <r>
          <rPr>
            <b/>
            <sz val="9"/>
            <color indexed="81"/>
            <rFont val="Tahoma"/>
            <family val="2"/>
          </rPr>
          <t>Author:</t>
        </r>
        <r>
          <rPr>
            <sz val="9"/>
            <color indexed="81"/>
            <rFont val="Tahoma"/>
            <family val="2"/>
          </rPr>
          <t xml:space="preserve">
See User Notes tab - User Note 1</t>
        </r>
      </text>
    </comment>
    <comment ref="M11" authorId="0" shapeId="0" xr:uid="{D1BCE2C5-15A6-4B0B-81ED-44BF70FC722A}">
      <text>
        <r>
          <rPr>
            <b/>
            <sz val="9"/>
            <color indexed="81"/>
            <rFont val="Tahoma"/>
            <family val="2"/>
          </rPr>
          <t>Author:</t>
        </r>
        <r>
          <rPr>
            <sz val="9"/>
            <color indexed="81"/>
            <rFont val="Tahoma"/>
            <family val="2"/>
          </rPr>
          <t xml:space="preserve">
See User Notes tab - User Note 1</t>
        </r>
      </text>
    </comment>
    <comment ref="B18" authorId="0" shapeId="0" xr:uid="{B362B341-D124-4CB4-8D56-409B06407718}">
      <text>
        <r>
          <rPr>
            <b/>
            <sz val="9"/>
            <color indexed="81"/>
            <rFont val="Tahoma"/>
            <family val="2"/>
          </rPr>
          <t>Author:</t>
        </r>
        <r>
          <rPr>
            <sz val="9"/>
            <color indexed="81"/>
            <rFont val="Tahoma"/>
            <family val="2"/>
          </rPr>
          <t xml:space="preserve">
See User Notes Tab - User Note 4</t>
        </r>
      </text>
    </comment>
    <comment ref="B19" authorId="0" shapeId="0" xr:uid="{097A72C0-4F40-4483-8791-4648622F88F7}">
      <text>
        <r>
          <rPr>
            <b/>
            <sz val="9"/>
            <color indexed="81"/>
            <rFont val="Tahoma"/>
            <family val="2"/>
          </rPr>
          <t>Author:</t>
        </r>
        <r>
          <rPr>
            <sz val="9"/>
            <color indexed="81"/>
            <rFont val="Tahoma"/>
            <family val="2"/>
          </rPr>
          <t xml:space="preserve">
See User Notes Tab - User Note 4</t>
        </r>
      </text>
    </comment>
    <comment ref="B39" authorId="0" shapeId="0" xr:uid="{AA19CCAC-C2EE-4921-8B7F-C16C09673DB9}">
      <text>
        <r>
          <rPr>
            <b/>
            <sz val="9"/>
            <color indexed="81"/>
            <rFont val="Tahoma"/>
            <family val="2"/>
          </rPr>
          <t>Author:</t>
        </r>
        <r>
          <rPr>
            <sz val="9"/>
            <color indexed="81"/>
            <rFont val="Tahoma"/>
            <family val="2"/>
          </rPr>
          <t xml:space="preserve">
See User Notes Tab - User Note 4</t>
        </r>
      </text>
    </comment>
    <comment ref="B40" authorId="0" shapeId="0" xr:uid="{CB351E87-304C-4BD8-BFDE-FB8B407FA6BE}">
      <text>
        <r>
          <rPr>
            <b/>
            <sz val="9"/>
            <color indexed="81"/>
            <rFont val="Tahoma"/>
            <family val="2"/>
          </rPr>
          <t>Author:</t>
        </r>
        <r>
          <rPr>
            <sz val="9"/>
            <color indexed="81"/>
            <rFont val="Tahoma"/>
            <family val="2"/>
          </rPr>
          <t xml:space="preserve">
See User Notes Tab - User Note 4</t>
        </r>
      </text>
    </comment>
    <comment ref="B60" authorId="0" shapeId="0" xr:uid="{D09D6D9C-B538-4FF1-9CDC-8892519B8144}">
      <text>
        <r>
          <rPr>
            <b/>
            <sz val="9"/>
            <color indexed="81"/>
            <rFont val="Tahoma"/>
            <family val="2"/>
          </rPr>
          <t>Author:</t>
        </r>
        <r>
          <rPr>
            <sz val="9"/>
            <color indexed="81"/>
            <rFont val="Tahoma"/>
            <family val="2"/>
          </rPr>
          <t xml:space="preserve">
See User Notes Tab - User Note 4</t>
        </r>
      </text>
    </comment>
    <comment ref="B61" authorId="0" shapeId="0" xr:uid="{1243D6E6-C805-4CDC-9015-591588720003}">
      <text>
        <r>
          <rPr>
            <b/>
            <sz val="9"/>
            <color indexed="81"/>
            <rFont val="Tahoma"/>
            <family val="2"/>
          </rPr>
          <t>Author:</t>
        </r>
        <r>
          <rPr>
            <sz val="9"/>
            <color indexed="81"/>
            <rFont val="Tahoma"/>
            <family val="2"/>
          </rPr>
          <t xml:space="preserve">
See User Notes Tab - User Note 4</t>
        </r>
      </text>
    </comment>
    <comment ref="B81" authorId="0" shapeId="0" xr:uid="{A8A95486-8991-47DE-AF53-18F94F4A88C0}">
      <text>
        <r>
          <rPr>
            <b/>
            <sz val="9"/>
            <color indexed="81"/>
            <rFont val="Tahoma"/>
            <family val="2"/>
          </rPr>
          <t>Author:</t>
        </r>
        <r>
          <rPr>
            <sz val="9"/>
            <color indexed="81"/>
            <rFont val="Tahoma"/>
            <family val="2"/>
          </rPr>
          <t xml:space="preserve">
See User Notes Tab - User Note 4</t>
        </r>
      </text>
    </comment>
    <comment ref="B82" authorId="0" shapeId="0" xr:uid="{8520CE3B-C18E-4E2A-88A8-97B11A2E26EA}">
      <text>
        <r>
          <rPr>
            <b/>
            <sz val="9"/>
            <color indexed="81"/>
            <rFont val="Tahoma"/>
            <family val="2"/>
          </rPr>
          <t>Author:</t>
        </r>
        <r>
          <rPr>
            <sz val="9"/>
            <color indexed="81"/>
            <rFont val="Tahoma"/>
            <family val="2"/>
          </rPr>
          <t xml:space="preserve">
See User Notes Tab - User Note 4</t>
        </r>
      </text>
    </comment>
    <comment ref="B102" authorId="0" shapeId="0" xr:uid="{62B2A704-7B27-4A2C-B7A1-03D7B95B444A}">
      <text>
        <r>
          <rPr>
            <b/>
            <sz val="9"/>
            <color indexed="81"/>
            <rFont val="Tahoma"/>
            <family val="2"/>
          </rPr>
          <t>Author:</t>
        </r>
        <r>
          <rPr>
            <sz val="9"/>
            <color indexed="81"/>
            <rFont val="Tahoma"/>
            <family val="2"/>
          </rPr>
          <t xml:space="preserve">
See User Notes Tab - User Note 4</t>
        </r>
      </text>
    </comment>
    <comment ref="B103" authorId="0" shapeId="0" xr:uid="{48A51E48-90BA-4C7F-8FCC-311023C056B1}">
      <text>
        <r>
          <rPr>
            <b/>
            <sz val="9"/>
            <color indexed="81"/>
            <rFont val="Tahoma"/>
            <family val="2"/>
          </rPr>
          <t>Author:</t>
        </r>
        <r>
          <rPr>
            <sz val="9"/>
            <color indexed="81"/>
            <rFont val="Tahoma"/>
            <family val="2"/>
          </rPr>
          <t xml:space="preserve">
See User Notes Tab - User Note 4</t>
        </r>
      </text>
    </comment>
    <comment ref="B123" authorId="0" shapeId="0" xr:uid="{16A2DFA0-E5B7-431D-A4AA-E918670A5B9C}">
      <text>
        <r>
          <rPr>
            <b/>
            <sz val="9"/>
            <color indexed="81"/>
            <rFont val="Tahoma"/>
            <family val="2"/>
          </rPr>
          <t>Author:</t>
        </r>
        <r>
          <rPr>
            <sz val="9"/>
            <color indexed="81"/>
            <rFont val="Tahoma"/>
            <family val="2"/>
          </rPr>
          <t xml:space="preserve">
See User Notes Tab - User Note 4</t>
        </r>
      </text>
    </comment>
    <comment ref="B124" authorId="0" shapeId="0" xr:uid="{39AFC21A-8E5F-4E21-B2DF-0F5972D4A839}">
      <text>
        <r>
          <rPr>
            <b/>
            <sz val="9"/>
            <color indexed="81"/>
            <rFont val="Tahoma"/>
            <family val="2"/>
          </rPr>
          <t>Author:</t>
        </r>
        <r>
          <rPr>
            <sz val="9"/>
            <color indexed="81"/>
            <rFont val="Tahoma"/>
            <family val="2"/>
          </rPr>
          <t xml:space="preserve">
See User Notes Tab - User Note 4</t>
        </r>
      </text>
    </comment>
    <comment ref="B144" authorId="0" shapeId="0" xr:uid="{C2858EA4-1E51-48D0-B1AD-0F002995C26F}">
      <text>
        <r>
          <rPr>
            <b/>
            <sz val="9"/>
            <color indexed="81"/>
            <rFont val="Tahoma"/>
            <family val="2"/>
          </rPr>
          <t>Author:</t>
        </r>
        <r>
          <rPr>
            <sz val="9"/>
            <color indexed="81"/>
            <rFont val="Tahoma"/>
            <family val="2"/>
          </rPr>
          <t xml:space="preserve">
See User Notes Tab - User Note 4</t>
        </r>
      </text>
    </comment>
    <comment ref="B145" authorId="0" shapeId="0" xr:uid="{644E5D63-0417-4092-9F68-7117756E8801}">
      <text>
        <r>
          <rPr>
            <b/>
            <sz val="9"/>
            <color indexed="81"/>
            <rFont val="Tahoma"/>
            <family val="2"/>
          </rPr>
          <t>Author:</t>
        </r>
        <r>
          <rPr>
            <sz val="9"/>
            <color indexed="81"/>
            <rFont val="Tahoma"/>
            <family val="2"/>
          </rPr>
          <t xml:space="preserve">
See User Notes Tab - User Note 4</t>
        </r>
      </text>
    </comment>
    <comment ref="B165" authorId="0" shapeId="0" xr:uid="{9C58C531-798E-469F-8C36-2598953ABD89}">
      <text>
        <r>
          <rPr>
            <b/>
            <sz val="9"/>
            <color indexed="81"/>
            <rFont val="Tahoma"/>
            <family val="2"/>
          </rPr>
          <t>Author:</t>
        </r>
        <r>
          <rPr>
            <sz val="9"/>
            <color indexed="81"/>
            <rFont val="Tahoma"/>
            <family val="2"/>
          </rPr>
          <t xml:space="preserve">
See User Notes Tab - User Note 4</t>
        </r>
      </text>
    </comment>
    <comment ref="B166" authorId="0" shapeId="0" xr:uid="{C0C362E5-1158-41CE-870D-60188465005F}">
      <text>
        <r>
          <rPr>
            <b/>
            <sz val="9"/>
            <color indexed="81"/>
            <rFont val="Tahoma"/>
            <family val="2"/>
          </rPr>
          <t>Author:</t>
        </r>
        <r>
          <rPr>
            <sz val="9"/>
            <color indexed="81"/>
            <rFont val="Tahoma"/>
            <family val="2"/>
          </rPr>
          <t xml:space="preserve">
See User Notes Tab - User Note 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DB4D5F2D-E2AD-4073-8458-BF17BFC56638}">
      <text>
        <r>
          <rPr>
            <b/>
            <sz val="9"/>
            <color indexed="81"/>
            <rFont val="Tahoma"/>
            <family val="2"/>
          </rPr>
          <t>Author:</t>
        </r>
        <r>
          <rPr>
            <sz val="9"/>
            <color indexed="81"/>
            <rFont val="Tahoma"/>
            <family val="2"/>
          </rPr>
          <t xml:space="preserve">
See User Notes tab - User Note 1</t>
        </r>
      </text>
    </comment>
    <comment ref="J11" authorId="0" shapeId="0" xr:uid="{EBE7E31E-53C8-4334-9DB4-E36561E535A4}">
      <text>
        <r>
          <rPr>
            <b/>
            <sz val="9"/>
            <color indexed="81"/>
            <rFont val="Tahoma"/>
            <family val="2"/>
          </rPr>
          <t>Author:</t>
        </r>
        <r>
          <rPr>
            <sz val="9"/>
            <color indexed="81"/>
            <rFont val="Tahoma"/>
            <family val="2"/>
          </rPr>
          <t xml:space="preserve">
See User Notes tab - User Note 1</t>
        </r>
      </text>
    </comment>
    <comment ref="M11" authorId="0" shapeId="0" xr:uid="{A293AAAD-BC79-4281-A76B-C74DFB39EBD3}">
      <text>
        <r>
          <rPr>
            <b/>
            <sz val="9"/>
            <color indexed="81"/>
            <rFont val="Tahoma"/>
            <family val="2"/>
          </rPr>
          <t>Author:</t>
        </r>
        <r>
          <rPr>
            <sz val="9"/>
            <color indexed="81"/>
            <rFont val="Tahoma"/>
            <family val="2"/>
          </rPr>
          <t xml:space="preserve">
See User Notes tab - User Note 1</t>
        </r>
      </text>
    </comment>
    <comment ref="B18" authorId="0" shapeId="0" xr:uid="{6E6F952E-8D30-415F-95DB-D8BF9A493B86}">
      <text>
        <r>
          <rPr>
            <b/>
            <sz val="9"/>
            <color indexed="81"/>
            <rFont val="Tahoma"/>
            <family val="2"/>
          </rPr>
          <t>Author:</t>
        </r>
        <r>
          <rPr>
            <sz val="9"/>
            <color indexed="81"/>
            <rFont val="Tahoma"/>
            <family val="2"/>
          </rPr>
          <t xml:space="preserve">
See User Notes Tab - User Note 4</t>
        </r>
      </text>
    </comment>
    <comment ref="B19" authorId="0" shapeId="0" xr:uid="{BD7C7930-B311-4DC5-A1E8-D86DCA94B883}">
      <text>
        <r>
          <rPr>
            <b/>
            <sz val="9"/>
            <color indexed="81"/>
            <rFont val="Tahoma"/>
            <family val="2"/>
          </rPr>
          <t>Author:</t>
        </r>
        <r>
          <rPr>
            <sz val="9"/>
            <color indexed="81"/>
            <rFont val="Tahoma"/>
            <family val="2"/>
          </rPr>
          <t xml:space="preserve">
See User Notes Tab - User Note 4</t>
        </r>
      </text>
    </comment>
    <comment ref="B39" authorId="0" shapeId="0" xr:uid="{C8F0B4B5-2184-435B-9148-AF30475FBEAF}">
      <text>
        <r>
          <rPr>
            <b/>
            <sz val="9"/>
            <color indexed="81"/>
            <rFont val="Tahoma"/>
            <family val="2"/>
          </rPr>
          <t>Author:</t>
        </r>
        <r>
          <rPr>
            <sz val="9"/>
            <color indexed="81"/>
            <rFont val="Tahoma"/>
            <family val="2"/>
          </rPr>
          <t xml:space="preserve">
See User Notes Tab - User Note 4</t>
        </r>
      </text>
    </comment>
    <comment ref="B40" authorId="0" shapeId="0" xr:uid="{F5A140B6-4909-47BC-89A1-72A9B6D0E421}">
      <text>
        <r>
          <rPr>
            <b/>
            <sz val="9"/>
            <color indexed="81"/>
            <rFont val="Tahoma"/>
            <family val="2"/>
          </rPr>
          <t>Author:</t>
        </r>
        <r>
          <rPr>
            <sz val="9"/>
            <color indexed="81"/>
            <rFont val="Tahoma"/>
            <family val="2"/>
          </rPr>
          <t xml:space="preserve">
See User Notes Tab - User Note 4</t>
        </r>
      </text>
    </comment>
    <comment ref="B60" authorId="0" shapeId="0" xr:uid="{11BC63E9-6AB6-43FE-B604-32A81EA7CD57}">
      <text>
        <r>
          <rPr>
            <b/>
            <sz val="9"/>
            <color indexed="81"/>
            <rFont val="Tahoma"/>
            <family val="2"/>
          </rPr>
          <t>Author:</t>
        </r>
        <r>
          <rPr>
            <sz val="9"/>
            <color indexed="81"/>
            <rFont val="Tahoma"/>
            <family val="2"/>
          </rPr>
          <t xml:space="preserve">
See User Notes Tab - User Note 4</t>
        </r>
      </text>
    </comment>
    <comment ref="B61" authorId="0" shapeId="0" xr:uid="{81F94907-BD01-4DB0-A04C-7FB2136C3236}">
      <text>
        <r>
          <rPr>
            <b/>
            <sz val="9"/>
            <color indexed="81"/>
            <rFont val="Tahoma"/>
            <family val="2"/>
          </rPr>
          <t>Author:</t>
        </r>
        <r>
          <rPr>
            <sz val="9"/>
            <color indexed="81"/>
            <rFont val="Tahoma"/>
            <family val="2"/>
          </rPr>
          <t xml:space="preserve">
See User Notes Tab - User Note 4</t>
        </r>
      </text>
    </comment>
    <comment ref="B81" authorId="0" shapeId="0" xr:uid="{28C3D58F-09EB-4955-9EA1-5852226C368F}">
      <text>
        <r>
          <rPr>
            <b/>
            <sz val="9"/>
            <color indexed="81"/>
            <rFont val="Tahoma"/>
            <family val="2"/>
          </rPr>
          <t>Author:</t>
        </r>
        <r>
          <rPr>
            <sz val="9"/>
            <color indexed="81"/>
            <rFont val="Tahoma"/>
            <family val="2"/>
          </rPr>
          <t xml:space="preserve">
See User Notes Tab - User Note 4</t>
        </r>
      </text>
    </comment>
    <comment ref="B82" authorId="0" shapeId="0" xr:uid="{5297BDF1-7F3F-4729-87AB-F1C8D4374ECA}">
      <text>
        <r>
          <rPr>
            <b/>
            <sz val="9"/>
            <color indexed="81"/>
            <rFont val="Tahoma"/>
            <family val="2"/>
          </rPr>
          <t>Author:</t>
        </r>
        <r>
          <rPr>
            <sz val="9"/>
            <color indexed="81"/>
            <rFont val="Tahoma"/>
            <family val="2"/>
          </rPr>
          <t xml:space="preserve">
See User Notes Tab - User Note 4</t>
        </r>
      </text>
    </comment>
    <comment ref="B102" authorId="0" shapeId="0" xr:uid="{0E6C6987-0B34-450E-9BA2-1C5658FA9185}">
      <text>
        <r>
          <rPr>
            <b/>
            <sz val="9"/>
            <color indexed="81"/>
            <rFont val="Tahoma"/>
            <family val="2"/>
          </rPr>
          <t>Author:</t>
        </r>
        <r>
          <rPr>
            <sz val="9"/>
            <color indexed="81"/>
            <rFont val="Tahoma"/>
            <family val="2"/>
          </rPr>
          <t xml:space="preserve">
See User Notes Tab - User Note 4</t>
        </r>
      </text>
    </comment>
    <comment ref="B103" authorId="0" shapeId="0" xr:uid="{B202B244-70C8-4BA8-B2B6-2EF1404014E1}">
      <text>
        <r>
          <rPr>
            <b/>
            <sz val="9"/>
            <color indexed="81"/>
            <rFont val="Tahoma"/>
            <family val="2"/>
          </rPr>
          <t>Author:</t>
        </r>
        <r>
          <rPr>
            <sz val="9"/>
            <color indexed="81"/>
            <rFont val="Tahoma"/>
            <family val="2"/>
          </rPr>
          <t xml:space="preserve">
See User Notes Tab - User Note 4</t>
        </r>
      </text>
    </comment>
    <comment ref="B123" authorId="0" shapeId="0" xr:uid="{ADA30F90-5599-4C21-B0E1-CC03B4185346}">
      <text>
        <r>
          <rPr>
            <b/>
            <sz val="9"/>
            <color indexed="81"/>
            <rFont val="Tahoma"/>
            <family val="2"/>
          </rPr>
          <t>Author:</t>
        </r>
        <r>
          <rPr>
            <sz val="9"/>
            <color indexed="81"/>
            <rFont val="Tahoma"/>
            <family val="2"/>
          </rPr>
          <t xml:space="preserve">
See User Notes Tab - User Note 4</t>
        </r>
      </text>
    </comment>
    <comment ref="B124" authorId="0" shapeId="0" xr:uid="{17AECF5C-8521-4092-B1B5-77FD569D2148}">
      <text>
        <r>
          <rPr>
            <b/>
            <sz val="9"/>
            <color indexed="81"/>
            <rFont val="Tahoma"/>
            <family val="2"/>
          </rPr>
          <t>Author:</t>
        </r>
        <r>
          <rPr>
            <sz val="9"/>
            <color indexed="81"/>
            <rFont val="Tahoma"/>
            <family val="2"/>
          </rPr>
          <t xml:space="preserve">
See User Notes Tab - User Note 4</t>
        </r>
      </text>
    </comment>
    <comment ref="B144" authorId="0" shapeId="0" xr:uid="{E77ADAF7-4402-4827-9DC7-D411B2AF1874}">
      <text>
        <r>
          <rPr>
            <b/>
            <sz val="9"/>
            <color indexed="81"/>
            <rFont val="Tahoma"/>
            <family val="2"/>
          </rPr>
          <t>Author:</t>
        </r>
        <r>
          <rPr>
            <sz val="9"/>
            <color indexed="81"/>
            <rFont val="Tahoma"/>
            <family val="2"/>
          </rPr>
          <t xml:space="preserve">
See User Notes Tab - User Note 4</t>
        </r>
      </text>
    </comment>
    <comment ref="B145" authorId="0" shapeId="0" xr:uid="{C91D3C43-0AF7-450C-B620-A811B2E4C5F5}">
      <text>
        <r>
          <rPr>
            <b/>
            <sz val="9"/>
            <color indexed="81"/>
            <rFont val="Tahoma"/>
            <family val="2"/>
          </rPr>
          <t>Author:</t>
        </r>
        <r>
          <rPr>
            <sz val="9"/>
            <color indexed="81"/>
            <rFont val="Tahoma"/>
            <family val="2"/>
          </rPr>
          <t xml:space="preserve">
See User Notes Tab - User Note 4</t>
        </r>
      </text>
    </comment>
    <comment ref="B165" authorId="0" shapeId="0" xr:uid="{05A1DE00-20E5-4AC1-91FC-722FDC3AC961}">
      <text>
        <r>
          <rPr>
            <b/>
            <sz val="9"/>
            <color indexed="81"/>
            <rFont val="Tahoma"/>
            <family val="2"/>
          </rPr>
          <t>Author:</t>
        </r>
        <r>
          <rPr>
            <sz val="9"/>
            <color indexed="81"/>
            <rFont val="Tahoma"/>
            <family val="2"/>
          </rPr>
          <t xml:space="preserve">
See User Notes Tab - User Note 4</t>
        </r>
      </text>
    </comment>
    <comment ref="B166" authorId="0" shapeId="0" xr:uid="{1CB78147-696B-466E-8AF2-9043284EAA47}">
      <text>
        <r>
          <rPr>
            <b/>
            <sz val="9"/>
            <color indexed="81"/>
            <rFont val="Tahoma"/>
            <family val="2"/>
          </rPr>
          <t>Author:</t>
        </r>
        <r>
          <rPr>
            <sz val="9"/>
            <color indexed="81"/>
            <rFont val="Tahoma"/>
            <family val="2"/>
          </rPr>
          <t xml:space="preserve">
See User Notes Tab - User Note 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8F9804B2-CD92-447B-8F25-8FF84B94F4C4}">
      <text>
        <r>
          <rPr>
            <b/>
            <sz val="9"/>
            <color indexed="81"/>
            <rFont val="Tahoma"/>
            <family val="2"/>
          </rPr>
          <t>Author:</t>
        </r>
        <r>
          <rPr>
            <sz val="9"/>
            <color indexed="81"/>
            <rFont val="Tahoma"/>
            <family val="2"/>
          </rPr>
          <t xml:space="preserve">
See User Notes tab - User Note 1</t>
        </r>
      </text>
    </comment>
    <comment ref="J11" authorId="0" shapeId="0" xr:uid="{C166C1FE-91CD-4846-B9BF-B8DE0F7B2A4D}">
      <text>
        <r>
          <rPr>
            <b/>
            <sz val="9"/>
            <color indexed="81"/>
            <rFont val="Tahoma"/>
            <family val="2"/>
          </rPr>
          <t>Author:</t>
        </r>
        <r>
          <rPr>
            <sz val="9"/>
            <color indexed="81"/>
            <rFont val="Tahoma"/>
            <family val="2"/>
          </rPr>
          <t xml:space="preserve">
See User Notes tab - User Note 1</t>
        </r>
      </text>
    </comment>
    <comment ref="M11" authorId="0" shapeId="0" xr:uid="{8A3237CD-14DD-4254-A856-D7493907941A}">
      <text>
        <r>
          <rPr>
            <b/>
            <sz val="9"/>
            <color indexed="81"/>
            <rFont val="Tahoma"/>
            <family val="2"/>
          </rPr>
          <t>Author:</t>
        </r>
        <r>
          <rPr>
            <sz val="9"/>
            <color indexed="81"/>
            <rFont val="Tahoma"/>
            <family val="2"/>
          </rPr>
          <t xml:space="preserve">
See User Notes tab - User Note 1</t>
        </r>
      </text>
    </comment>
    <comment ref="B18" authorId="0" shapeId="0" xr:uid="{11E4879C-069A-4630-A4AE-BC322888A49C}">
      <text>
        <r>
          <rPr>
            <b/>
            <sz val="9"/>
            <color indexed="81"/>
            <rFont val="Tahoma"/>
            <family val="2"/>
          </rPr>
          <t>Author:</t>
        </r>
        <r>
          <rPr>
            <sz val="9"/>
            <color indexed="81"/>
            <rFont val="Tahoma"/>
            <family val="2"/>
          </rPr>
          <t xml:space="preserve">
See User Notes Tab - User Note 4</t>
        </r>
      </text>
    </comment>
    <comment ref="B19" authorId="0" shapeId="0" xr:uid="{275C8563-201F-41B4-AE17-06F725DB48DD}">
      <text>
        <r>
          <rPr>
            <b/>
            <sz val="9"/>
            <color indexed="81"/>
            <rFont val="Tahoma"/>
            <family val="2"/>
          </rPr>
          <t>Author:</t>
        </r>
        <r>
          <rPr>
            <sz val="9"/>
            <color indexed="81"/>
            <rFont val="Tahoma"/>
            <family val="2"/>
          </rPr>
          <t xml:space="preserve">
See User Notes Tab - User Note 4</t>
        </r>
      </text>
    </comment>
    <comment ref="B39" authorId="0" shapeId="0" xr:uid="{7892CCB8-3EF9-4781-A3FC-BD47262FB76D}">
      <text>
        <r>
          <rPr>
            <b/>
            <sz val="9"/>
            <color indexed="81"/>
            <rFont val="Tahoma"/>
            <family val="2"/>
          </rPr>
          <t>Author:</t>
        </r>
        <r>
          <rPr>
            <sz val="9"/>
            <color indexed="81"/>
            <rFont val="Tahoma"/>
            <family val="2"/>
          </rPr>
          <t xml:space="preserve">
See User Notes Tab - User Note 4</t>
        </r>
      </text>
    </comment>
    <comment ref="B40" authorId="0" shapeId="0" xr:uid="{817DE376-02B4-4360-8146-349A170E497B}">
      <text>
        <r>
          <rPr>
            <b/>
            <sz val="9"/>
            <color indexed="81"/>
            <rFont val="Tahoma"/>
            <family val="2"/>
          </rPr>
          <t>Author:</t>
        </r>
        <r>
          <rPr>
            <sz val="9"/>
            <color indexed="81"/>
            <rFont val="Tahoma"/>
            <family val="2"/>
          </rPr>
          <t xml:space="preserve">
See User Notes Tab - User Note 4</t>
        </r>
      </text>
    </comment>
    <comment ref="B60" authorId="0" shapeId="0" xr:uid="{3ED7D0DB-AD84-4124-87BE-DD56012A05C8}">
      <text>
        <r>
          <rPr>
            <b/>
            <sz val="9"/>
            <color indexed="81"/>
            <rFont val="Tahoma"/>
            <family val="2"/>
          </rPr>
          <t>Author:</t>
        </r>
        <r>
          <rPr>
            <sz val="9"/>
            <color indexed="81"/>
            <rFont val="Tahoma"/>
            <family val="2"/>
          </rPr>
          <t xml:space="preserve">
See User Notes Tab - User Note 4</t>
        </r>
      </text>
    </comment>
    <comment ref="B61" authorId="0" shapeId="0" xr:uid="{0D78B48F-02A2-47CB-853D-7FB3D7EFC75A}">
      <text>
        <r>
          <rPr>
            <b/>
            <sz val="9"/>
            <color indexed="81"/>
            <rFont val="Tahoma"/>
            <family val="2"/>
          </rPr>
          <t>Author:</t>
        </r>
        <r>
          <rPr>
            <sz val="9"/>
            <color indexed="81"/>
            <rFont val="Tahoma"/>
            <family val="2"/>
          </rPr>
          <t xml:space="preserve">
See User Notes Tab - User Note 4</t>
        </r>
      </text>
    </comment>
    <comment ref="B81" authorId="0" shapeId="0" xr:uid="{4D4EFB4A-9936-4748-9CAA-DA5FD5A36B89}">
      <text>
        <r>
          <rPr>
            <b/>
            <sz val="9"/>
            <color indexed="81"/>
            <rFont val="Tahoma"/>
            <family val="2"/>
          </rPr>
          <t>Author:</t>
        </r>
        <r>
          <rPr>
            <sz val="9"/>
            <color indexed="81"/>
            <rFont val="Tahoma"/>
            <family val="2"/>
          </rPr>
          <t xml:space="preserve">
See User Notes Tab - User Note 4</t>
        </r>
      </text>
    </comment>
    <comment ref="B82" authorId="0" shapeId="0" xr:uid="{F8AB9B0B-CE10-4916-AA25-28AE4581672A}">
      <text>
        <r>
          <rPr>
            <b/>
            <sz val="9"/>
            <color indexed="81"/>
            <rFont val="Tahoma"/>
            <family val="2"/>
          </rPr>
          <t>Author:</t>
        </r>
        <r>
          <rPr>
            <sz val="9"/>
            <color indexed="81"/>
            <rFont val="Tahoma"/>
            <family val="2"/>
          </rPr>
          <t xml:space="preserve">
See User Notes Tab - User Note 4</t>
        </r>
      </text>
    </comment>
    <comment ref="B102" authorId="0" shapeId="0" xr:uid="{841D47F1-A57B-4D85-BCD2-A0D3E16E9B2F}">
      <text>
        <r>
          <rPr>
            <b/>
            <sz val="9"/>
            <color indexed="81"/>
            <rFont val="Tahoma"/>
            <family val="2"/>
          </rPr>
          <t>Author:</t>
        </r>
        <r>
          <rPr>
            <sz val="9"/>
            <color indexed="81"/>
            <rFont val="Tahoma"/>
            <family val="2"/>
          </rPr>
          <t xml:space="preserve">
See User Notes Tab - User Note 4</t>
        </r>
      </text>
    </comment>
    <comment ref="B103" authorId="0" shapeId="0" xr:uid="{496A2A1C-A68D-4065-8B7C-526B37EA59B5}">
      <text>
        <r>
          <rPr>
            <b/>
            <sz val="9"/>
            <color indexed="81"/>
            <rFont val="Tahoma"/>
            <family val="2"/>
          </rPr>
          <t>Author:</t>
        </r>
        <r>
          <rPr>
            <sz val="9"/>
            <color indexed="81"/>
            <rFont val="Tahoma"/>
            <family val="2"/>
          </rPr>
          <t xml:space="preserve">
See User Notes Tab - User Note 4</t>
        </r>
      </text>
    </comment>
    <comment ref="B123" authorId="0" shapeId="0" xr:uid="{956C56C9-71E3-4693-8102-CACFAD6DCAF6}">
      <text>
        <r>
          <rPr>
            <b/>
            <sz val="9"/>
            <color indexed="81"/>
            <rFont val="Tahoma"/>
            <family val="2"/>
          </rPr>
          <t>Author:</t>
        </r>
        <r>
          <rPr>
            <sz val="9"/>
            <color indexed="81"/>
            <rFont val="Tahoma"/>
            <family val="2"/>
          </rPr>
          <t xml:space="preserve">
See User Notes Tab - User Note 4</t>
        </r>
      </text>
    </comment>
    <comment ref="B124" authorId="0" shapeId="0" xr:uid="{A5F83260-D70A-4574-B71F-F91281BA3EB0}">
      <text>
        <r>
          <rPr>
            <b/>
            <sz val="9"/>
            <color indexed="81"/>
            <rFont val="Tahoma"/>
            <family val="2"/>
          </rPr>
          <t>Author:</t>
        </r>
        <r>
          <rPr>
            <sz val="9"/>
            <color indexed="81"/>
            <rFont val="Tahoma"/>
            <family val="2"/>
          </rPr>
          <t xml:space="preserve">
See User Notes Tab - User Note 4</t>
        </r>
      </text>
    </comment>
    <comment ref="B144" authorId="0" shapeId="0" xr:uid="{C88038F6-9D6B-4EB6-ABA6-E70C3E6DC8AA}">
      <text>
        <r>
          <rPr>
            <b/>
            <sz val="9"/>
            <color indexed="81"/>
            <rFont val="Tahoma"/>
            <family val="2"/>
          </rPr>
          <t>Author:</t>
        </r>
        <r>
          <rPr>
            <sz val="9"/>
            <color indexed="81"/>
            <rFont val="Tahoma"/>
            <family val="2"/>
          </rPr>
          <t xml:space="preserve">
See User Notes Tab - User Note 4</t>
        </r>
      </text>
    </comment>
    <comment ref="B145" authorId="0" shapeId="0" xr:uid="{F9C4F609-353B-456A-B98D-4414182F283F}">
      <text>
        <r>
          <rPr>
            <b/>
            <sz val="9"/>
            <color indexed="81"/>
            <rFont val="Tahoma"/>
            <family val="2"/>
          </rPr>
          <t>Author:</t>
        </r>
        <r>
          <rPr>
            <sz val="9"/>
            <color indexed="81"/>
            <rFont val="Tahoma"/>
            <family val="2"/>
          </rPr>
          <t xml:space="preserve">
See User Notes Tab - User Note 4</t>
        </r>
      </text>
    </comment>
    <comment ref="B165" authorId="0" shapeId="0" xr:uid="{4AE06EE1-02D0-45E1-8F74-D298733242CE}">
      <text>
        <r>
          <rPr>
            <b/>
            <sz val="9"/>
            <color indexed="81"/>
            <rFont val="Tahoma"/>
            <family val="2"/>
          </rPr>
          <t>Author:</t>
        </r>
        <r>
          <rPr>
            <sz val="9"/>
            <color indexed="81"/>
            <rFont val="Tahoma"/>
            <family val="2"/>
          </rPr>
          <t xml:space="preserve">
See User Notes Tab - User Note 4</t>
        </r>
      </text>
    </comment>
    <comment ref="B166" authorId="0" shapeId="0" xr:uid="{9A436F47-2CED-4F95-8D12-4A3D5C0A84B3}">
      <text>
        <r>
          <rPr>
            <b/>
            <sz val="9"/>
            <color indexed="81"/>
            <rFont val="Tahoma"/>
            <family val="2"/>
          </rPr>
          <t>Author:</t>
        </r>
        <r>
          <rPr>
            <sz val="9"/>
            <color indexed="81"/>
            <rFont val="Tahoma"/>
            <family val="2"/>
          </rPr>
          <t xml:space="preserve">
See User Notes Tab - User Note 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47996DE3-C8EF-4EE8-B2E7-61F6B6328581}">
      <text>
        <r>
          <rPr>
            <b/>
            <sz val="9"/>
            <color indexed="81"/>
            <rFont val="Tahoma"/>
            <family val="2"/>
          </rPr>
          <t>Author:</t>
        </r>
        <r>
          <rPr>
            <sz val="9"/>
            <color indexed="81"/>
            <rFont val="Tahoma"/>
            <family val="2"/>
          </rPr>
          <t xml:space="preserve">
See User Notes tab - User Note 1</t>
        </r>
      </text>
    </comment>
    <comment ref="J11" authorId="0" shapeId="0" xr:uid="{25CC76DB-179B-427C-BD4F-C53896AFB1EF}">
      <text>
        <r>
          <rPr>
            <b/>
            <sz val="9"/>
            <color indexed="81"/>
            <rFont val="Tahoma"/>
            <family val="2"/>
          </rPr>
          <t>Author:</t>
        </r>
        <r>
          <rPr>
            <sz val="9"/>
            <color indexed="81"/>
            <rFont val="Tahoma"/>
            <family val="2"/>
          </rPr>
          <t xml:space="preserve">
See User Notes tab - User Note 1</t>
        </r>
      </text>
    </comment>
    <comment ref="M11" authorId="0" shapeId="0" xr:uid="{ADDDC431-F2F2-4A2C-85B8-C3AC9D67BECE}">
      <text>
        <r>
          <rPr>
            <b/>
            <sz val="9"/>
            <color indexed="81"/>
            <rFont val="Tahoma"/>
            <family val="2"/>
          </rPr>
          <t>Author:</t>
        </r>
        <r>
          <rPr>
            <sz val="9"/>
            <color indexed="81"/>
            <rFont val="Tahoma"/>
            <family val="2"/>
          </rPr>
          <t xml:space="preserve">
See User Notes tab - User Note 1</t>
        </r>
      </text>
    </comment>
    <comment ref="B18" authorId="0" shapeId="0" xr:uid="{5DC15970-D721-4151-93E2-787F62B884C7}">
      <text>
        <r>
          <rPr>
            <b/>
            <sz val="9"/>
            <color indexed="81"/>
            <rFont val="Tahoma"/>
            <family val="2"/>
          </rPr>
          <t>Author:</t>
        </r>
        <r>
          <rPr>
            <sz val="9"/>
            <color indexed="81"/>
            <rFont val="Tahoma"/>
            <family val="2"/>
          </rPr>
          <t xml:space="preserve">
See User Notes Tab - User Note 4</t>
        </r>
      </text>
    </comment>
    <comment ref="B19" authorId="0" shapeId="0" xr:uid="{CF75C111-E7A1-4FCE-AA3F-8E2EA516F5D9}">
      <text>
        <r>
          <rPr>
            <b/>
            <sz val="9"/>
            <color indexed="81"/>
            <rFont val="Tahoma"/>
            <family val="2"/>
          </rPr>
          <t>Author:</t>
        </r>
        <r>
          <rPr>
            <sz val="9"/>
            <color indexed="81"/>
            <rFont val="Tahoma"/>
            <family val="2"/>
          </rPr>
          <t xml:space="preserve">
See User Notes Tab - User Note 4</t>
        </r>
      </text>
    </comment>
    <comment ref="B39" authorId="0" shapeId="0" xr:uid="{3E709DBB-98CE-46B4-A021-E2000B072D99}">
      <text>
        <r>
          <rPr>
            <b/>
            <sz val="9"/>
            <color indexed="81"/>
            <rFont val="Tahoma"/>
            <family val="2"/>
          </rPr>
          <t>Author:</t>
        </r>
        <r>
          <rPr>
            <sz val="9"/>
            <color indexed="81"/>
            <rFont val="Tahoma"/>
            <family val="2"/>
          </rPr>
          <t xml:space="preserve">
See User Notes Tab - User Note 4</t>
        </r>
      </text>
    </comment>
    <comment ref="B40" authorId="0" shapeId="0" xr:uid="{D9BEA724-255E-4031-8F92-48325773B547}">
      <text>
        <r>
          <rPr>
            <b/>
            <sz val="9"/>
            <color indexed="81"/>
            <rFont val="Tahoma"/>
            <family val="2"/>
          </rPr>
          <t>Author:</t>
        </r>
        <r>
          <rPr>
            <sz val="9"/>
            <color indexed="81"/>
            <rFont val="Tahoma"/>
            <family val="2"/>
          </rPr>
          <t xml:space="preserve">
See User Notes Tab - User Note 4</t>
        </r>
      </text>
    </comment>
    <comment ref="B60" authorId="0" shapeId="0" xr:uid="{CFBF7C91-F2B7-404C-9CCD-BC0BEFCA2CD7}">
      <text>
        <r>
          <rPr>
            <b/>
            <sz val="9"/>
            <color indexed="81"/>
            <rFont val="Tahoma"/>
            <family val="2"/>
          </rPr>
          <t>Author:</t>
        </r>
        <r>
          <rPr>
            <sz val="9"/>
            <color indexed="81"/>
            <rFont val="Tahoma"/>
            <family val="2"/>
          </rPr>
          <t xml:space="preserve">
See User Notes Tab - User Note 4</t>
        </r>
      </text>
    </comment>
    <comment ref="B61" authorId="0" shapeId="0" xr:uid="{8AB3C696-4CF7-444E-943F-2B0E7F32BB7E}">
      <text>
        <r>
          <rPr>
            <b/>
            <sz val="9"/>
            <color indexed="81"/>
            <rFont val="Tahoma"/>
            <family val="2"/>
          </rPr>
          <t>Author:</t>
        </r>
        <r>
          <rPr>
            <sz val="9"/>
            <color indexed="81"/>
            <rFont val="Tahoma"/>
            <family val="2"/>
          </rPr>
          <t xml:space="preserve">
See User Notes Tab - User Note 4</t>
        </r>
      </text>
    </comment>
    <comment ref="B81" authorId="0" shapeId="0" xr:uid="{32E4EB80-85B0-4498-A602-729E245D11CD}">
      <text>
        <r>
          <rPr>
            <b/>
            <sz val="9"/>
            <color indexed="81"/>
            <rFont val="Tahoma"/>
            <family val="2"/>
          </rPr>
          <t>Author:</t>
        </r>
        <r>
          <rPr>
            <sz val="9"/>
            <color indexed="81"/>
            <rFont val="Tahoma"/>
            <family val="2"/>
          </rPr>
          <t xml:space="preserve">
See User Notes Tab - User Note 4</t>
        </r>
      </text>
    </comment>
    <comment ref="B82" authorId="0" shapeId="0" xr:uid="{458F7D3F-4A7E-4682-8F87-D90CB2F9E6EC}">
      <text>
        <r>
          <rPr>
            <b/>
            <sz val="9"/>
            <color indexed="81"/>
            <rFont val="Tahoma"/>
            <family val="2"/>
          </rPr>
          <t>Author:</t>
        </r>
        <r>
          <rPr>
            <sz val="9"/>
            <color indexed="81"/>
            <rFont val="Tahoma"/>
            <family val="2"/>
          </rPr>
          <t xml:space="preserve">
See User Notes Tab - User Note 4</t>
        </r>
      </text>
    </comment>
    <comment ref="B102" authorId="0" shapeId="0" xr:uid="{C2D32673-6CA8-493E-9E3D-2693983096FD}">
      <text>
        <r>
          <rPr>
            <b/>
            <sz val="9"/>
            <color indexed="81"/>
            <rFont val="Tahoma"/>
            <family val="2"/>
          </rPr>
          <t>Author:</t>
        </r>
        <r>
          <rPr>
            <sz val="9"/>
            <color indexed="81"/>
            <rFont val="Tahoma"/>
            <family val="2"/>
          </rPr>
          <t xml:space="preserve">
See User Notes Tab - User Note 4</t>
        </r>
      </text>
    </comment>
    <comment ref="B103" authorId="0" shapeId="0" xr:uid="{472A644B-32F8-46AE-9FE9-3123B6FDB253}">
      <text>
        <r>
          <rPr>
            <b/>
            <sz val="9"/>
            <color indexed="81"/>
            <rFont val="Tahoma"/>
            <family val="2"/>
          </rPr>
          <t>Author:</t>
        </r>
        <r>
          <rPr>
            <sz val="9"/>
            <color indexed="81"/>
            <rFont val="Tahoma"/>
            <family val="2"/>
          </rPr>
          <t xml:space="preserve">
See User Notes Tab - User Note 4</t>
        </r>
      </text>
    </comment>
    <comment ref="B123" authorId="0" shapeId="0" xr:uid="{B2C09051-A20B-4021-8838-CDBAB41188F6}">
      <text>
        <r>
          <rPr>
            <b/>
            <sz val="9"/>
            <color indexed="81"/>
            <rFont val="Tahoma"/>
            <family val="2"/>
          </rPr>
          <t>Author:</t>
        </r>
        <r>
          <rPr>
            <sz val="9"/>
            <color indexed="81"/>
            <rFont val="Tahoma"/>
            <family val="2"/>
          </rPr>
          <t xml:space="preserve">
See User Notes Tab - User Note 4</t>
        </r>
      </text>
    </comment>
    <comment ref="B124" authorId="0" shapeId="0" xr:uid="{C550921A-0F7C-46DC-8CFF-04167F787077}">
      <text>
        <r>
          <rPr>
            <b/>
            <sz val="9"/>
            <color indexed="81"/>
            <rFont val="Tahoma"/>
            <family val="2"/>
          </rPr>
          <t>Author:</t>
        </r>
        <r>
          <rPr>
            <sz val="9"/>
            <color indexed="81"/>
            <rFont val="Tahoma"/>
            <family val="2"/>
          </rPr>
          <t xml:space="preserve">
See User Notes Tab - User Note 4</t>
        </r>
      </text>
    </comment>
    <comment ref="B144" authorId="0" shapeId="0" xr:uid="{A03A5310-D403-4BC3-B249-18495E4236FA}">
      <text>
        <r>
          <rPr>
            <b/>
            <sz val="9"/>
            <color indexed="81"/>
            <rFont val="Tahoma"/>
            <family val="2"/>
          </rPr>
          <t>Author:</t>
        </r>
        <r>
          <rPr>
            <sz val="9"/>
            <color indexed="81"/>
            <rFont val="Tahoma"/>
            <family val="2"/>
          </rPr>
          <t xml:space="preserve">
See User Notes Tab - User Note 4</t>
        </r>
      </text>
    </comment>
    <comment ref="B145" authorId="0" shapeId="0" xr:uid="{64BA453C-3A25-42F8-9A44-40E2F6C68713}">
      <text>
        <r>
          <rPr>
            <b/>
            <sz val="9"/>
            <color indexed="81"/>
            <rFont val="Tahoma"/>
            <family val="2"/>
          </rPr>
          <t>Author:</t>
        </r>
        <r>
          <rPr>
            <sz val="9"/>
            <color indexed="81"/>
            <rFont val="Tahoma"/>
            <family val="2"/>
          </rPr>
          <t xml:space="preserve">
See User Notes Tab - User Note 4</t>
        </r>
      </text>
    </comment>
    <comment ref="B165" authorId="0" shapeId="0" xr:uid="{DEB5521A-8058-4D5C-AA29-C0F6246C7D22}">
      <text>
        <r>
          <rPr>
            <b/>
            <sz val="9"/>
            <color indexed="81"/>
            <rFont val="Tahoma"/>
            <family val="2"/>
          </rPr>
          <t>Author:</t>
        </r>
        <r>
          <rPr>
            <sz val="9"/>
            <color indexed="81"/>
            <rFont val="Tahoma"/>
            <family val="2"/>
          </rPr>
          <t xml:space="preserve">
See User Notes Tab - User Note 4</t>
        </r>
      </text>
    </comment>
    <comment ref="B166" authorId="0" shapeId="0" xr:uid="{B368F6CE-A8F3-4DC0-82BA-756213A5F20F}">
      <text>
        <r>
          <rPr>
            <b/>
            <sz val="9"/>
            <color indexed="81"/>
            <rFont val="Tahoma"/>
            <family val="2"/>
          </rPr>
          <t>Author:</t>
        </r>
        <r>
          <rPr>
            <sz val="9"/>
            <color indexed="81"/>
            <rFont val="Tahoma"/>
            <family val="2"/>
          </rPr>
          <t xml:space="preserve">
See User Notes Tab - User Note 4</t>
        </r>
      </text>
    </comment>
  </commentList>
</comments>
</file>

<file path=xl/sharedStrings.xml><?xml version="1.0" encoding="utf-8"?>
<sst xmlns="http://schemas.openxmlformats.org/spreadsheetml/2006/main" count="3568" uniqueCount="203">
  <si>
    <t>General Information</t>
  </si>
  <si>
    <t>Manufacturer's Name:</t>
  </si>
  <si>
    <t>scfm</t>
  </si>
  <si>
    <t>°F</t>
  </si>
  <si>
    <t xml:space="preserve">Sensible Effectiveness </t>
  </si>
  <si>
    <t>%</t>
  </si>
  <si>
    <t>Latent Effectiveness</t>
  </si>
  <si>
    <t>Supply Pressure Drop</t>
  </si>
  <si>
    <t>Exhaust Pressure Drop</t>
  </si>
  <si>
    <t>Tilt Angle (Heat Pipe Heat Exchanger only)</t>
  </si>
  <si>
    <t>°</t>
  </si>
  <si>
    <t>Net Supply Airflow</t>
  </si>
  <si>
    <t>Purge Angle (Rotary Heat Exchanger only)</t>
  </si>
  <si>
    <t>ERV TYPE</t>
  </si>
  <si>
    <t xml:space="preserve">OACF </t>
  </si>
  <si>
    <t>Indoor Test Condition</t>
  </si>
  <si>
    <t>Airflow Range (%)</t>
  </si>
  <si>
    <t xml:space="preserve">EATR </t>
  </si>
  <si>
    <t>Station 2 Dry Bulb Temp</t>
  </si>
  <si>
    <t>Station 2 Wet Bulb Temp</t>
  </si>
  <si>
    <t>Station 4 Wet Bulb Temp</t>
  </si>
  <si>
    <t>Station 4 Dry Bulb Temp</t>
  </si>
  <si>
    <t>Total Effectiveness</t>
  </si>
  <si>
    <t>Model Number:</t>
  </si>
  <si>
    <t>ERV Minimum Requirements Catalog Template - Standard 1060 (I-P)</t>
  </si>
  <si>
    <t>35/33.9</t>
  </si>
  <si>
    <t>Catalog Version:</t>
  </si>
  <si>
    <t>Catalog Name:</t>
  </si>
  <si>
    <t>35/33</t>
  </si>
  <si>
    <t>55/44.5</t>
  </si>
  <si>
    <t>55/40</t>
  </si>
  <si>
    <t>35/27.6</t>
  </si>
  <si>
    <t>50/47.0</t>
  </si>
  <si>
    <t>65/53.6</t>
  </si>
  <si>
    <t>65/47.0</t>
  </si>
  <si>
    <t>95/78</t>
  </si>
  <si>
    <t>100/80</t>
  </si>
  <si>
    <t>100/78</t>
  </si>
  <si>
    <t>90/75.5</t>
  </si>
  <si>
    <t>90/79.7</t>
  </si>
  <si>
    <t>100/73.2</t>
  </si>
  <si>
    <t>83/68.2</t>
  </si>
  <si>
    <t>83/78</t>
  </si>
  <si>
    <t>Note: enter values into blue cells only</t>
  </si>
  <si>
    <t>ERV Types</t>
  </si>
  <si>
    <t>Heat Pipe Heat Exchanger</t>
  </si>
  <si>
    <t>Plate Heat Exchanger</t>
  </si>
  <si>
    <t>Rotary Heat Exchanger</t>
  </si>
  <si>
    <t>DO NOT EDIT THIS TABLE</t>
  </si>
  <si>
    <t>Minimum rated airflow for this exchanger:</t>
  </si>
  <si>
    <r>
      <t>(Q</t>
    </r>
    <r>
      <rPr>
        <vertAlign val="subscript"/>
        <sz val="11"/>
        <color theme="1"/>
        <rFont val="Calibri"/>
        <family val="2"/>
        <scheme val="minor"/>
      </rPr>
      <t>min</t>
    </r>
    <r>
      <rPr>
        <sz val="11"/>
        <color theme="1"/>
        <rFont val="Calibri"/>
        <family val="2"/>
        <scheme val="minor"/>
      </rPr>
      <t>)</t>
    </r>
  </si>
  <si>
    <t>(SCFM)</t>
  </si>
  <si>
    <r>
      <t>(Q</t>
    </r>
    <r>
      <rPr>
        <vertAlign val="subscript"/>
        <sz val="11"/>
        <color theme="1"/>
        <rFont val="Calibri"/>
        <family val="2"/>
        <scheme val="minor"/>
      </rPr>
      <t>max</t>
    </r>
    <r>
      <rPr>
        <sz val="11"/>
        <color theme="1"/>
        <rFont val="Calibri"/>
        <family val="2"/>
        <scheme val="minor"/>
      </rPr>
      <t>)</t>
    </r>
  </si>
  <si>
    <t>Maximum rated airflow for this exchanger:</t>
  </si>
  <si>
    <t>(ratio)</t>
  </si>
  <si>
    <t>Minimum rated Supply Flow Ratio:</t>
  </si>
  <si>
    <t>Maximum rated Supply Flow Ratio:</t>
  </si>
  <si>
    <r>
      <t>(SFR</t>
    </r>
    <r>
      <rPr>
        <vertAlign val="subscript"/>
        <sz val="11"/>
        <color theme="1"/>
        <rFont val="Calibri"/>
        <family val="2"/>
        <scheme val="minor"/>
      </rPr>
      <t>min</t>
    </r>
    <r>
      <rPr>
        <sz val="11"/>
        <color theme="1"/>
        <rFont val="Calibri"/>
        <family val="2"/>
        <scheme val="minor"/>
      </rPr>
      <t>)</t>
    </r>
  </si>
  <si>
    <r>
      <t>(SFR</t>
    </r>
    <r>
      <rPr>
        <vertAlign val="subscript"/>
        <sz val="11"/>
        <color theme="1"/>
        <rFont val="Calibri"/>
        <family val="2"/>
        <scheme val="minor"/>
      </rPr>
      <t>max</t>
    </r>
    <r>
      <rPr>
        <sz val="11"/>
        <color theme="1"/>
        <rFont val="Calibri"/>
        <family val="2"/>
        <scheme val="minor"/>
      </rPr>
      <t>)</t>
    </r>
  </si>
  <si>
    <t>Data validation rules</t>
  </si>
  <si>
    <t>Value may not be negative</t>
  </si>
  <si>
    <r>
      <t>Value must be greater than Q</t>
    </r>
    <r>
      <rPr>
        <vertAlign val="subscript"/>
        <sz val="11"/>
        <color theme="1"/>
        <rFont val="Calibri"/>
        <family val="2"/>
        <scheme val="minor"/>
      </rPr>
      <t>min</t>
    </r>
    <r>
      <rPr>
        <sz val="11"/>
        <color theme="1"/>
        <rFont val="Calibri"/>
        <family val="2"/>
        <scheme val="minor"/>
      </rPr>
      <t>.</t>
    </r>
  </si>
  <si>
    <t>CERTIFICATION PROGRAM COMPLIANCE NOTES</t>
  </si>
  <si>
    <t>NOTE 1</t>
  </si>
  <si>
    <r>
      <t>If Q</t>
    </r>
    <r>
      <rPr>
        <vertAlign val="subscript"/>
        <sz val="9"/>
        <color theme="1"/>
        <rFont val="Calibri"/>
        <family val="2"/>
        <scheme val="minor"/>
      </rPr>
      <t>max</t>
    </r>
    <r>
      <rPr>
        <sz val="9"/>
        <color theme="1"/>
        <rFont val="Calibri"/>
        <family val="2"/>
        <scheme val="minor"/>
      </rPr>
      <t xml:space="preserve"> is greater than 5000 SCFM, special rules apply requiring availability of geometrically similar exchanger for verification purposes.</t>
    </r>
  </si>
  <si>
    <t>NOTE 2</t>
  </si>
  <si>
    <t>NOTE 3</t>
  </si>
  <si>
    <t>Maximum positive static pressure differential</t>
  </si>
  <si>
    <r>
      <t>(dP</t>
    </r>
    <r>
      <rPr>
        <vertAlign val="subscript"/>
        <sz val="11"/>
        <color theme="1"/>
        <rFont val="Calibri"/>
        <family val="2"/>
        <scheme val="minor"/>
      </rPr>
      <t>max</t>
    </r>
    <r>
      <rPr>
        <sz val="11"/>
        <color theme="1"/>
        <rFont val="Calibri"/>
        <family val="2"/>
        <scheme val="minor"/>
      </rPr>
      <t>)</t>
    </r>
  </si>
  <si>
    <t>(in.w.g)</t>
  </si>
  <si>
    <t>Maximum negative static pressure differential</t>
  </si>
  <si>
    <r>
      <t>(dP</t>
    </r>
    <r>
      <rPr>
        <vertAlign val="subscript"/>
        <sz val="11"/>
        <color theme="1"/>
        <rFont val="Calibri"/>
        <family val="2"/>
        <scheme val="minor"/>
      </rPr>
      <t>min</t>
    </r>
    <r>
      <rPr>
        <sz val="11"/>
        <color theme="1"/>
        <rFont val="Calibri"/>
        <family val="2"/>
        <scheme val="minor"/>
      </rPr>
      <t>)</t>
    </r>
  </si>
  <si>
    <t>NOTE 4</t>
  </si>
  <si>
    <t>Lowest supply or exhaust airflow for which ratings will be provided.</t>
  </si>
  <si>
    <r>
      <t>Greatest supply or exhaust airflow for which ratings will be provided.</t>
    </r>
    <r>
      <rPr>
        <vertAlign val="superscript"/>
        <sz val="11"/>
        <color theme="1"/>
        <rFont val="Calibri"/>
        <family val="2"/>
        <scheme val="minor"/>
      </rPr>
      <t>NOTE 1</t>
    </r>
  </si>
  <si>
    <t>Yellow cells contain formulas and should not be overwritten.</t>
  </si>
  <si>
    <t>Orange cells contain formulas and should not be overwritten.</t>
  </si>
  <si>
    <t xml:space="preserve">Minimum Supply Flow Ratio (SFRmin) = </t>
  </si>
  <si>
    <t xml:space="preserve">Supply Flow Ratio (SFR) = </t>
  </si>
  <si>
    <t>Maximum Supply Flow Ratio (SFRmax) =</t>
  </si>
  <si>
    <t xml:space="preserve"> in.w.g.</t>
  </si>
  <si>
    <t>ratio</t>
  </si>
  <si>
    <t>RPM</t>
  </si>
  <si>
    <t>Rotation Speed (Rotary Heat Exchanger only)</t>
  </si>
  <si>
    <t>(required)</t>
  </si>
  <si>
    <t>(optional)</t>
  </si>
  <si>
    <t>Net Sensible Effectiveness</t>
  </si>
  <si>
    <t>Net Latent Effectiveness</t>
  </si>
  <si>
    <t>Net Total Effectiveness</t>
  </si>
  <si>
    <t>Enthalpy Recovery Ratio</t>
  </si>
  <si>
    <t>Leaving Supply Airflow (Station 2)</t>
  </si>
  <si>
    <t>Entering Exhaust Airflow (Station 3)</t>
  </si>
  <si>
    <t>Entering Supply Airflow (Station 1)</t>
  </si>
  <si>
    <t>Leaving Exhaust Airflow (Station 4)</t>
  </si>
  <si>
    <t>USER NOTES</t>
  </si>
  <si>
    <t>User Note 1</t>
  </si>
  <si>
    <t>User Note 2</t>
  </si>
  <si>
    <t>NOTE 5</t>
  </si>
  <si>
    <r>
      <t>Greatest positive SFR for which certification will be asserted.</t>
    </r>
    <r>
      <rPr>
        <vertAlign val="superscript"/>
        <sz val="11"/>
        <color theme="1"/>
        <rFont val="Calibri"/>
        <family val="2"/>
        <scheme val="minor"/>
      </rPr>
      <t>NOTE 5</t>
    </r>
  </si>
  <si>
    <r>
      <t>Greatest negative SFR for which certification will be asserted.</t>
    </r>
    <r>
      <rPr>
        <vertAlign val="superscript"/>
        <sz val="11"/>
        <color theme="1"/>
        <rFont val="Calibri"/>
        <family val="2"/>
        <scheme val="minor"/>
      </rPr>
      <t>NOTE 4</t>
    </r>
  </si>
  <si>
    <r>
      <t>Greatest SFR input for which certification will be asserted.</t>
    </r>
    <r>
      <rPr>
        <vertAlign val="superscript"/>
        <sz val="11"/>
        <color theme="1"/>
        <rFont val="Calibri"/>
        <family val="2"/>
        <scheme val="minor"/>
      </rPr>
      <t>NOTE 3</t>
    </r>
  </si>
  <si>
    <r>
      <t>Lowest SFR input for which certification will be asserted.</t>
    </r>
    <r>
      <rPr>
        <vertAlign val="superscript"/>
        <sz val="11"/>
        <color theme="1"/>
        <rFont val="Calibri"/>
        <family val="2"/>
        <scheme val="minor"/>
      </rPr>
      <t>NOTE 2</t>
    </r>
  </si>
  <si>
    <t>User Note 0</t>
  </si>
  <si>
    <r>
      <t>Participant must provide at a minimum tabs for "Winter" and "Summer" conditions, with individual tabs for ratings at dP</t>
    </r>
    <r>
      <rPr>
        <vertAlign val="subscript"/>
        <sz val="11"/>
        <color theme="1"/>
        <rFont val="Calibri"/>
        <family val="2"/>
        <scheme val="minor"/>
      </rPr>
      <t>min</t>
    </r>
    <r>
      <rPr>
        <sz val="11"/>
        <color theme="1"/>
        <rFont val="Calibri"/>
        <family val="2"/>
        <scheme val="minor"/>
      </rPr>
      <t>, dP= 0.0, and dP</t>
    </r>
    <r>
      <rPr>
        <vertAlign val="subscript"/>
        <sz val="11"/>
        <color theme="1"/>
        <rFont val="Calibri"/>
        <family val="2"/>
        <scheme val="minor"/>
      </rPr>
      <t>max</t>
    </r>
    <r>
      <rPr>
        <sz val="11"/>
        <color theme="1"/>
        <rFont val="Calibri"/>
        <family val="2"/>
        <scheme val="minor"/>
      </rPr>
      <t>.  Participant may provide additional tabs following the same format for ratings at intermediate static pressure differentials.</t>
    </r>
  </si>
  <si>
    <t>See also Tab "User Notes" for additional guidance.</t>
  </si>
  <si>
    <t>Static Pressure Differential is defined as static pressure at the Leaving Supply Airflow outlet minus the static pressure at the Entering Exhaust Airflow Inlet.</t>
  </si>
  <si>
    <t>Exchanger Airflow and Pressure Rating Boundaries</t>
  </si>
  <si>
    <t>Temperature and Humidity Rating Boundaries</t>
  </si>
  <si>
    <t>(°F)</t>
  </si>
  <si>
    <t>Dry-bulb Temperature Minimum:</t>
  </si>
  <si>
    <t>Dry-bulb Temperature Maximum:</t>
  </si>
  <si>
    <t>Value may not be less than 35°F.</t>
  </si>
  <si>
    <t>Value may not be greater than 120°F.</t>
  </si>
  <si>
    <t>NOTE 6</t>
  </si>
  <si>
    <t>NOTE 7</t>
  </si>
  <si>
    <t>If declared Dry-bulb temp maximum is less than 120°F, ratings above the declared maximum may not be provided.</t>
  </si>
  <si>
    <t>If declared Dry-bulb temp minimum is greater than 35°F, ratings below the declared minimum may not be provided.</t>
  </si>
  <si>
    <t>Wet-bulb temperature Maximum:</t>
  </si>
  <si>
    <t>Value may not be greater than 80°F.</t>
  </si>
  <si>
    <r>
      <t>Highest wet-bulb temperature for which certification will be asserted.</t>
    </r>
    <r>
      <rPr>
        <vertAlign val="superscript"/>
        <sz val="11"/>
        <color theme="1"/>
        <rFont val="Calibri"/>
        <family val="2"/>
        <scheme val="minor"/>
      </rPr>
      <t>NOTE 8</t>
    </r>
  </si>
  <si>
    <t>NOTE 8</t>
  </si>
  <si>
    <t>If declared wet-bulb temp maximum is less than 80°F, ratings above the declared maximum may not be provided.</t>
  </si>
  <si>
    <r>
      <t>Lowest dry-bulb temperature for which certification will be asserted.</t>
    </r>
    <r>
      <rPr>
        <vertAlign val="superscript"/>
        <sz val="11"/>
        <color theme="1"/>
        <rFont val="Calibri"/>
        <family val="2"/>
        <scheme val="minor"/>
      </rPr>
      <t>NOTE 6</t>
    </r>
  </si>
  <si>
    <r>
      <t>Highest dry-bulb temperature for which certification will be asserted.</t>
    </r>
    <r>
      <rPr>
        <vertAlign val="superscript"/>
        <sz val="11"/>
        <color theme="1"/>
        <rFont val="Calibri"/>
        <family val="2"/>
        <scheme val="minor"/>
      </rPr>
      <t>NOTE 7</t>
    </r>
  </si>
  <si>
    <t>Relative Humidity Maximum:</t>
  </si>
  <si>
    <t>Value may not be greater than 95%.</t>
  </si>
  <si>
    <t>Humidity Ratio Minimum:</t>
  </si>
  <si>
    <t>Value may not be less than 10 gr/lb.</t>
  </si>
  <si>
    <t>(gr/lb)</t>
  </si>
  <si>
    <r>
      <t>Lowest absolute humidity for which certification will be asserted.</t>
    </r>
    <r>
      <rPr>
        <vertAlign val="superscript"/>
        <sz val="11"/>
        <color theme="1"/>
        <rFont val="Calibri"/>
        <family val="2"/>
        <scheme val="minor"/>
      </rPr>
      <t>NOTE 9</t>
    </r>
  </si>
  <si>
    <t>NOTE 9</t>
  </si>
  <si>
    <r>
      <t>Highest relative humidity for which certification will be asserted.</t>
    </r>
    <r>
      <rPr>
        <vertAlign val="superscript"/>
        <sz val="11"/>
        <color theme="1"/>
        <rFont val="Calibri"/>
        <family val="2"/>
        <scheme val="minor"/>
      </rPr>
      <t>NOTE 10</t>
    </r>
  </si>
  <si>
    <t>NOTE 10</t>
  </si>
  <si>
    <t>If declared relative humidity maximum is below 95%, ratings may not be provded at above the declared maximum.</t>
  </si>
  <si>
    <t>If declared absulute humidity minimum is above 10 gr/lb, ratings may not be provided at below the declared minimum.</t>
  </si>
  <si>
    <t>User Note 3</t>
  </si>
  <si>
    <t>STATIC PRESSURE DIFFERENTIAL</t>
  </si>
  <si>
    <t>in.w.g.</t>
  </si>
  <si>
    <t xml:space="preserve">User Note 4 </t>
  </si>
  <si>
    <t>Calculations for Sensible and Latent Effectivesness can be found in Appendix C. of the AHRI Standard 1060: http://www.ahrinet.org/App_Content/ahri/files/STANDARDS/AHRI/AHRI_Standard_1060_I-P_2018.pdf</t>
  </si>
  <si>
    <t xml:space="preserve">See Table 1 of AHRI Standard 1060 for Range of Standard Rating Conditions </t>
  </si>
  <si>
    <t xml:space="preserve">Sensible Effectiveness  </t>
  </si>
  <si>
    <t xml:space="preserve">Latent Effectiveness  </t>
  </si>
  <si>
    <t>Added User Note 4 to "User Notes" tab</t>
  </si>
  <si>
    <t xml:space="preserve">Added Notes to each Winter and Summer conditions tab to explain which "user note" to reference </t>
  </si>
  <si>
    <t xml:space="preserve">Version </t>
  </si>
  <si>
    <t xml:space="preserve">Date </t>
  </si>
  <si>
    <t xml:space="preserve">Changes </t>
  </si>
  <si>
    <t>Minimum and Maximum Supply Flow Ratios: At a minimum, tables must be provided as shown in the template for at least SFRmin, SFR = 1.0, and SFRmax.
Participant may provide additional tables for intermediate SFR values.  
All tables must provide ratings for at least (3)  supply air flow rates ranging from Qmin to Qmax.
Participant may add additional columns to provide ratings at more intermediate airflows.</t>
  </si>
  <si>
    <t xml:space="preserve">tab "User Notes" - indicates this form should not be used if particpant wishes to provide only the static ratings per AHRI 1060-2014. </t>
  </si>
  <si>
    <t>Minimum number of airflows was (5), changed in this version to (3).</t>
  </si>
  <si>
    <t>(required for all types of exchangers)</t>
  </si>
  <si>
    <t>(required for heat pipe exchangers only)</t>
  </si>
  <si>
    <t>(required for rotary exchangers only)</t>
  </si>
  <si>
    <t>Minimum Requirements for a SET OF RATINGS.</t>
  </si>
  <si>
    <r>
      <t>Q</t>
    </r>
    <r>
      <rPr>
        <b/>
        <vertAlign val="subscript"/>
        <sz val="11"/>
        <color theme="1"/>
        <rFont val="Calibri"/>
        <family val="2"/>
        <scheme val="minor"/>
      </rPr>
      <t>min</t>
    </r>
  </si>
  <si>
    <r>
      <t>Q</t>
    </r>
    <r>
      <rPr>
        <b/>
        <vertAlign val="subscript"/>
        <sz val="11"/>
        <color theme="1"/>
        <rFont val="Calibri"/>
        <family val="2"/>
        <scheme val="minor"/>
      </rPr>
      <t>max</t>
    </r>
  </si>
  <si>
    <t>(rating)</t>
  </si>
  <si>
    <t>Rating values must be provided in all the tan cells.</t>
  </si>
  <si>
    <t>Rating values in green cells are required only for the indicated type of exchanger.</t>
  </si>
  <si>
    <t>Rating values in white cells are optional.</t>
  </si>
  <si>
    <t>OA DB/WB</t>
  </si>
  <si>
    <t>NOTE 11</t>
  </si>
  <si>
    <t>NOTE 12</t>
  </si>
  <si>
    <t>The participant must provide (144) sets of ratings.  See tab "Rating Set Defined".</t>
  </si>
  <si>
    <t>Airflow Range</t>
  </si>
  <si>
    <r>
      <t>Q</t>
    </r>
    <r>
      <rPr>
        <b/>
        <vertAlign val="subscript"/>
        <sz val="12"/>
        <color theme="1"/>
        <rFont val="Calibri"/>
        <family val="2"/>
        <scheme val="minor"/>
      </rPr>
      <t>min</t>
    </r>
  </si>
  <si>
    <r>
      <t>Q</t>
    </r>
    <r>
      <rPr>
        <b/>
        <vertAlign val="subscript"/>
        <sz val="12"/>
        <color theme="1"/>
        <rFont val="Calibri"/>
        <family val="2"/>
        <scheme val="minor"/>
      </rPr>
      <t>max</t>
    </r>
  </si>
  <si>
    <r>
      <t>At minimum, airflow columns must be provided for Q</t>
    </r>
    <r>
      <rPr>
        <vertAlign val="subscript"/>
        <sz val="10"/>
        <color theme="1"/>
        <rFont val="Calibri"/>
        <family val="2"/>
        <scheme val="minor"/>
      </rPr>
      <t>min</t>
    </r>
    <r>
      <rPr>
        <sz val="10"/>
        <color theme="1"/>
        <rFont val="Calibri"/>
        <family val="2"/>
        <scheme val="minor"/>
      </rPr>
      <t>, Q</t>
    </r>
    <r>
      <rPr>
        <vertAlign val="subscript"/>
        <sz val="10"/>
        <color theme="1"/>
        <rFont val="Calibri"/>
        <family val="2"/>
        <scheme val="minor"/>
      </rPr>
      <t>max</t>
    </r>
    <r>
      <rPr>
        <sz val="10"/>
        <color theme="1"/>
        <rFont val="Calibri"/>
        <family val="2"/>
        <scheme val="minor"/>
      </rPr>
      <t>, and an intermediate airflow.  Additional columns may be provided. The percentage value(s) in the intermediate column(s) is at the choice of the participant.</t>
    </r>
  </si>
  <si>
    <t>If participant does not intend nor market the exchanger to be used in one or more of the defined temperature conditions, they must provide ratings at a point intermediate to remaining defined temperature conditions.</t>
  </si>
  <si>
    <t>Added tab "Rating Set Defined".</t>
  </si>
  <si>
    <t>Added user Notes 11 and 12 to tab "Declarations".  Requires particpant to provide (144) rating Sets.</t>
  </si>
  <si>
    <r>
      <t>Tab "Declarations": changed Data Validation Rules:
Was SFR</t>
    </r>
    <r>
      <rPr>
        <vertAlign val="subscript"/>
        <sz val="11"/>
        <color theme="1"/>
        <rFont val="Calibri"/>
        <family val="2"/>
        <scheme val="minor"/>
      </rPr>
      <t>min</t>
    </r>
    <r>
      <rPr>
        <sz val="11"/>
        <color theme="1"/>
        <rFont val="Calibri"/>
        <family val="2"/>
        <scheme val="minor"/>
      </rPr>
      <t xml:space="preserve"> may not be less than 0.5.  Now SFR</t>
    </r>
    <r>
      <rPr>
        <vertAlign val="subscript"/>
        <sz val="11"/>
        <color theme="1"/>
        <rFont val="Calibri"/>
        <family val="2"/>
        <scheme val="minor"/>
      </rPr>
      <t>min</t>
    </r>
    <r>
      <rPr>
        <sz val="11"/>
        <color theme="1"/>
        <rFont val="Calibri"/>
        <family val="2"/>
        <scheme val="minor"/>
      </rPr>
      <t xml:space="preserve"> must be less than or equal to 0.9 and no less than 0.5.
Was SFR</t>
    </r>
    <r>
      <rPr>
        <vertAlign val="subscript"/>
        <sz val="11"/>
        <color theme="1"/>
        <rFont val="Calibri"/>
        <family val="2"/>
        <scheme val="minor"/>
      </rPr>
      <t>max</t>
    </r>
    <r>
      <rPr>
        <sz val="11"/>
        <color theme="1"/>
        <rFont val="Calibri"/>
        <family val="2"/>
        <scheme val="minor"/>
      </rPr>
      <t xml:space="preserve"> must be between SFR</t>
    </r>
    <r>
      <rPr>
        <vertAlign val="subscript"/>
        <sz val="11"/>
        <color theme="1"/>
        <rFont val="Calibri"/>
        <family val="2"/>
        <scheme val="minor"/>
      </rPr>
      <t>min</t>
    </r>
    <r>
      <rPr>
        <sz val="11"/>
        <color theme="1"/>
        <rFont val="Calibri"/>
        <family val="2"/>
        <scheme val="minor"/>
      </rPr>
      <t xml:space="preserve"> and 2.0.  Now SFRmax must be greater than or equal to 1.1 and no greater than 2.0.
Was dP</t>
    </r>
    <r>
      <rPr>
        <vertAlign val="subscript"/>
        <sz val="11"/>
        <color theme="1"/>
        <rFont val="Calibri"/>
        <family val="2"/>
        <scheme val="minor"/>
      </rPr>
      <t>min</t>
    </r>
    <r>
      <rPr>
        <sz val="11"/>
        <color theme="1"/>
        <rFont val="Calibri"/>
        <family val="2"/>
        <scheme val="minor"/>
      </rPr>
      <t xml:space="preserve">  may not be less than -5.0.  Nowe must be ≤ -0.5 and ≥ -5.0.
Was dP</t>
    </r>
    <r>
      <rPr>
        <vertAlign val="subscript"/>
        <sz val="11"/>
        <color theme="1"/>
        <rFont val="Calibri"/>
        <family val="2"/>
        <scheme val="minor"/>
      </rPr>
      <t>max</t>
    </r>
    <r>
      <rPr>
        <sz val="11"/>
        <color theme="1"/>
        <rFont val="Calibri"/>
        <family val="2"/>
        <scheme val="minor"/>
      </rPr>
      <t xml:space="preserve"> must be between dPmin and +5.0. Now must be ≥ +0.5 and ≤ +5.0 .</t>
    </r>
  </si>
  <si>
    <t>Reduced number of airflow columns from (5) to (3) throughout.</t>
  </si>
  <si>
    <r>
      <t>Changed heading of airflow columns from "0%" and "100%" to Q</t>
    </r>
    <r>
      <rPr>
        <vertAlign val="subscript"/>
        <sz val="11"/>
        <color theme="1"/>
        <rFont val="Calibri"/>
        <family val="2"/>
        <scheme val="minor"/>
      </rPr>
      <t>min</t>
    </r>
    <r>
      <rPr>
        <sz val="11"/>
        <color theme="1"/>
        <rFont val="Calibri"/>
        <family val="2"/>
        <scheme val="minor"/>
      </rPr>
      <t xml:space="preserve"> and Q</t>
    </r>
    <r>
      <rPr>
        <vertAlign val="subscript"/>
        <sz val="11"/>
        <rFont val="Calibri"/>
        <family val="2"/>
        <scheme val="minor"/>
      </rPr>
      <t>max</t>
    </r>
    <r>
      <rPr>
        <sz val="11"/>
        <rFont val="Calibri"/>
        <family val="2"/>
        <scheme val="minor"/>
      </rPr>
      <t>.</t>
    </r>
  </si>
  <si>
    <r>
      <t>Airflow Ranges:  The percentage values in row 13 automatically determine the airflows at which ratings are generated.  Columns can be added to provide additional airflow rates.  The percentage value(s) between Qmin</t>
    </r>
    <r>
      <rPr>
        <vertAlign val="subscript"/>
        <sz val="11"/>
        <color theme="1"/>
        <rFont val="Calibri"/>
        <family val="2"/>
        <scheme val="minor"/>
      </rPr>
      <t xml:space="preserve"> </t>
    </r>
    <r>
      <rPr>
        <sz val="11"/>
        <color theme="1"/>
        <rFont val="Calibri"/>
        <family val="2"/>
        <scheme val="minor"/>
      </rPr>
      <t>and Q</t>
    </r>
    <r>
      <rPr>
        <vertAlign val="subscript"/>
        <sz val="11"/>
        <color theme="1"/>
        <rFont val="Calibri"/>
        <family val="2"/>
        <scheme val="minor"/>
      </rPr>
      <t>max</t>
    </r>
    <r>
      <rPr>
        <sz val="11"/>
        <color theme="1"/>
        <rFont val="Calibri"/>
        <family val="2"/>
        <scheme val="minor"/>
      </rPr>
      <t xml:space="preserve">  can be changed.</t>
    </r>
  </si>
  <si>
    <r>
      <t>Where the SFR is not equal to 1.00, the user may choose to change the percentage value(s) between Q</t>
    </r>
    <r>
      <rPr>
        <vertAlign val="subscript"/>
        <sz val="11"/>
        <color theme="1"/>
        <rFont val="Calibri"/>
        <family val="2"/>
        <scheme val="minor"/>
      </rPr>
      <t>min</t>
    </r>
    <r>
      <rPr>
        <sz val="11"/>
        <color theme="1"/>
        <rFont val="Calibri"/>
        <family val="2"/>
        <scheme val="minor"/>
      </rPr>
      <t xml:space="preserve"> and Q</t>
    </r>
    <r>
      <rPr>
        <vertAlign val="subscript"/>
        <sz val="11"/>
        <color theme="1"/>
        <rFont val="Calibri"/>
        <family val="2"/>
        <scheme val="minor"/>
      </rPr>
      <t>max</t>
    </r>
    <r>
      <rPr>
        <sz val="11"/>
        <color theme="1"/>
        <rFont val="Calibri"/>
        <family val="2"/>
        <scheme val="minor"/>
      </rPr>
      <t xml:space="preserve">  in order to minimize the number of airflow columns in which "Not rated" occurs, as shown in the example below:</t>
    </r>
  </si>
  <si>
    <t>tab Declarations: Notes 2 and 3 - was "…software way not accept…".  Now "…"ratings may not be provided…".</t>
  </si>
  <si>
    <t xml:space="preserve">Formatting updates </t>
  </si>
  <si>
    <t>Add AHRI 1060 Certfication Logo to ratings pages.</t>
  </si>
  <si>
    <t xml:space="preserve">Units for Enthalpy Recovery Ratio was shown as "ratio" now is correctly shown as "%" </t>
  </si>
  <si>
    <t>Adjusted formatting for rounding of values per 1060.</t>
  </si>
  <si>
    <t>Replaced "AAERV" with "ERV" in title of rating pages.</t>
  </si>
  <si>
    <t>Remove data validation from D11-D14 and associated text in G11-G14 on Declarations page.</t>
  </si>
  <si>
    <t>Removed User Note 0 section pertaining to 2020 testing only.</t>
  </si>
  <si>
    <t>A publication of ratings including at a minimum all the required fields in this document will be considered equivalent to software for purposes of the AHRI 1060 program.</t>
  </si>
  <si>
    <t>70° F DB /58°F WB</t>
  </si>
  <si>
    <t>75°F DB/63°F WB</t>
  </si>
  <si>
    <t>Removed RH from Indoor Test Conditions on all ratings tabs</t>
  </si>
  <si>
    <r>
      <t>If SFR</t>
    </r>
    <r>
      <rPr>
        <vertAlign val="subscript"/>
        <sz val="9"/>
        <color theme="1"/>
        <rFont val="Calibri"/>
        <family val="2"/>
        <scheme val="minor"/>
      </rPr>
      <t>min</t>
    </r>
    <r>
      <rPr>
        <sz val="9"/>
        <color theme="1"/>
        <rFont val="Calibri"/>
        <family val="2"/>
        <scheme val="minor"/>
      </rPr>
      <t xml:space="preserve"> is greater than 0.8, ratings may not be provided at SFR values lower than SFR</t>
    </r>
    <r>
      <rPr>
        <vertAlign val="subscript"/>
        <sz val="9"/>
        <color theme="1"/>
        <rFont val="Calibri"/>
        <family val="2"/>
        <scheme val="minor"/>
      </rPr>
      <t>min</t>
    </r>
    <r>
      <rPr>
        <sz val="9"/>
        <color theme="1"/>
        <rFont val="Calibri"/>
        <family val="2"/>
        <scheme val="minor"/>
      </rPr>
      <t>.</t>
    </r>
  </si>
  <si>
    <r>
      <t>If SFR</t>
    </r>
    <r>
      <rPr>
        <vertAlign val="subscript"/>
        <sz val="9"/>
        <color theme="1"/>
        <rFont val="Calibri"/>
        <family val="2"/>
        <scheme val="minor"/>
      </rPr>
      <t>max</t>
    </r>
    <r>
      <rPr>
        <sz val="9"/>
        <color theme="1"/>
        <rFont val="Calibri"/>
        <family val="2"/>
        <scheme val="minor"/>
      </rPr>
      <t xml:space="preserve"> is less than 1.25, ratings may not be provided at SFR values greater than SFR</t>
    </r>
    <r>
      <rPr>
        <vertAlign val="subscript"/>
        <sz val="9"/>
        <color theme="1"/>
        <rFont val="Calibri"/>
        <family val="2"/>
        <scheme val="minor"/>
      </rPr>
      <t>max</t>
    </r>
    <r>
      <rPr>
        <sz val="9"/>
        <color theme="1"/>
        <rFont val="Calibri"/>
        <family val="2"/>
        <scheme val="minor"/>
      </rPr>
      <t>.</t>
    </r>
  </si>
  <si>
    <t>If dPmin &gt; -2.5, rating tables may not include ratings at less than dPmin.</t>
  </si>
  <si>
    <t>If dPmax &lt; +2.5, rating tables may not include ratings at greater than dPmax.</t>
  </si>
  <si>
    <t>Declarations - Update SFR and dP ranges</t>
  </si>
  <si>
    <t>Certification Participant Declarations V2.5</t>
  </si>
  <si>
    <r>
      <rPr>
        <sz val="11"/>
        <color theme="1"/>
        <rFont val="Wingdings"/>
        <charset val="2"/>
      </rPr>
      <t>á</t>
    </r>
    <r>
      <rPr>
        <sz val="9.9"/>
        <color theme="1"/>
        <rFont val="Calibri"/>
        <family val="2"/>
      </rPr>
      <t xml:space="preserve"> Outside Air DB/WB must be one of the (16) verification bounds corner points defined in AHRI 1060-2018.</t>
    </r>
    <r>
      <rPr>
        <sz val="11"/>
        <color theme="1"/>
        <rFont val="Calibri"/>
        <family val="2"/>
        <charset val="2"/>
      </rPr>
      <t xml:space="preserve">  But see note 12 on Declarations Tab.</t>
    </r>
  </si>
  <si>
    <t>Rating Set Defined - Clarify requirement notes</t>
  </si>
  <si>
    <t>Value may not be less than 0.8.</t>
  </si>
  <si>
    <t>Value may not be greater than 1.25.</t>
  </si>
  <si>
    <t>Value may not be less than -2.5.</t>
  </si>
  <si>
    <t>Value may not be greater than +2.5.</t>
  </si>
  <si>
    <t>At a minimum, ratings must be provided
for SFRmin, 1.00, and SFRmax. ↓</t>
  </si>
  <si>
    <r>
      <t>At a minimum, ratings must be provided
 for dP</t>
    </r>
    <r>
      <rPr>
        <vertAlign val="subscript"/>
        <sz val="11"/>
        <color theme="1"/>
        <rFont val="Calibri"/>
        <family val="2"/>
        <scheme val="minor"/>
      </rPr>
      <t>min</t>
    </r>
    <r>
      <rPr>
        <sz val="11"/>
        <color theme="1"/>
        <rFont val="Calibri"/>
        <family val="2"/>
        <scheme val="minor"/>
      </rPr>
      <t>, 0.00, and dP</t>
    </r>
    <r>
      <rPr>
        <vertAlign val="subscript"/>
        <sz val="11"/>
        <color theme="1"/>
        <rFont val="Calibri"/>
        <family val="2"/>
        <scheme val="minor"/>
      </rPr>
      <t>max</t>
    </r>
    <r>
      <rPr>
        <sz val="11"/>
        <color theme="1"/>
        <rFont val="Calibri"/>
        <family val="2"/>
        <scheme val="minor"/>
      </rPr>
      <t xml:space="preserve">. </t>
    </r>
    <r>
      <rPr>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</si>
</sst>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4"/>
      <color indexed="8"/>
      <name val="Calibri"/>
      <family val="2"/>
      <scheme val="minor"/>
    </font>
    <font>
      <vertAlign val="subscrip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Calibri"/>
      <family val="2"/>
      <scheme val="minor"/>
    </font>
    <font>
      <vertAlign val="subscript"/>
      <sz val="9"/>
      <color theme="1"/>
      <name val="Calibri"/>
      <family val="2"/>
      <scheme val="minor"/>
    </font>
    <font>
      <sz val="14"/>
      <color theme="1"/>
      <name val="Calibri"/>
      <family val="2"/>
      <scheme val="minor"/>
    </font>
    <font>
      <b/>
      <sz val="11"/>
      <color indexed="8"/>
      <name val="Calibri"/>
      <family val="2"/>
      <scheme val="minor"/>
    </font>
    <font>
      <sz val="9"/>
      <color indexed="81"/>
      <name val="Tahoma"/>
      <family val="2"/>
    </font>
    <font>
      <b/>
      <sz val="9"/>
      <color indexed="81"/>
      <name val="Tahoma"/>
      <family val="2"/>
    </font>
    <font>
      <b/>
      <sz val="10"/>
      <color theme="1"/>
      <name val="Calibri"/>
      <family val="2"/>
      <scheme val="minor"/>
    </font>
    <font>
      <b/>
      <vertAlign val="subscript"/>
      <sz val="11"/>
      <color theme="1"/>
      <name val="Calibri"/>
      <family val="2"/>
      <scheme val="minor"/>
    </font>
    <font>
      <sz val="11"/>
      <color theme="1"/>
      <name val="Wingdings"/>
      <charset val="2"/>
    </font>
    <font>
      <sz val="9.9"/>
      <color theme="1"/>
      <name val="Calibri"/>
      <family val="2"/>
    </font>
    <font>
      <sz val="11"/>
      <color theme="1"/>
      <name val="Calibri"/>
      <family val="2"/>
      <charset val="2"/>
    </font>
    <font>
      <sz val="11"/>
      <color theme="1"/>
      <name val="Calibri"/>
      <family val="2"/>
    </font>
    <font>
      <b/>
      <vertAlign val="subscript"/>
      <sz val="12"/>
      <color theme="1"/>
      <name val="Calibri"/>
      <family val="2"/>
      <scheme val="minor"/>
    </font>
    <font>
      <vertAlign val="subscript"/>
      <sz val="10"/>
      <color theme="1"/>
      <name val="Calibri"/>
      <family val="2"/>
      <scheme val="minor"/>
    </font>
    <font>
      <vertAlign val="subscript"/>
      <sz val="11"/>
      <name val="Calibri"/>
      <family val="2"/>
      <scheme val="minor"/>
    </font>
    <font>
      <b/>
      <sz val="9"/>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DashDot">
        <color theme="2" tint="-0.24994659260841701"/>
      </left>
      <right/>
      <top style="mediumDashDot">
        <color theme="2" tint="-0.24994659260841701"/>
      </top>
      <bottom/>
      <diagonal/>
    </border>
    <border>
      <left/>
      <right/>
      <top style="mediumDashDot">
        <color theme="2" tint="-0.24994659260841701"/>
      </top>
      <bottom/>
      <diagonal/>
    </border>
    <border>
      <left/>
      <right style="mediumDashDot">
        <color theme="2" tint="-0.24994659260841701"/>
      </right>
      <top style="mediumDashDot">
        <color theme="2" tint="-0.24994659260841701"/>
      </top>
      <bottom/>
      <diagonal/>
    </border>
    <border>
      <left style="mediumDashDot">
        <color theme="2" tint="-0.24994659260841701"/>
      </left>
      <right/>
      <top/>
      <bottom style="mediumDashDot">
        <color theme="2" tint="-0.24994659260841701"/>
      </bottom>
      <diagonal/>
    </border>
    <border>
      <left/>
      <right/>
      <top/>
      <bottom style="mediumDashDot">
        <color theme="2" tint="-0.24994659260841701"/>
      </bottom>
      <diagonal/>
    </border>
    <border>
      <left/>
      <right style="mediumDashDot">
        <color theme="2" tint="-0.24994659260841701"/>
      </right>
      <top/>
      <bottom style="mediumDashDot">
        <color theme="2" tint="-0.24994659260841701"/>
      </bottom>
      <diagonal/>
    </border>
    <border>
      <left style="mediumDashDot">
        <color theme="2" tint="-0.24994659260841701"/>
      </left>
      <right/>
      <top/>
      <bottom/>
      <diagonal/>
    </border>
    <border>
      <left/>
      <right style="mediumDashDot">
        <color theme="2" tint="-0.2499465926084170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s>
  <cellStyleXfs count="2">
    <xf numFmtId="0" fontId="0" fillId="0" borderId="0"/>
    <xf numFmtId="9" fontId="3" fillId="0" borderId="0" applyFont="0" applyFill="0" applyBorder="0" applyAlignment="0" applyProtection="0"/>
  </cellStyleXfs>
  <cellXfs count="215">
    <xf numFmtId="0" fontId="0" fillId="0" borderId="0" xfId="0"/>
    <xf numFmtId="0" fontId="1" fillId="0" borderId="6" xfId="0"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center"/>
    </xf>
    <xf numFmtId="0" fontId="0" fillId="0" borderId="6" xfId="0" applyBorder="1"/>
    <xf numFmtId="0" fontId="0" fillId="0" borderId="16" xfId="0" applyBorder="1"/>
    <xf numFmtId="0" fontId="0" fillId="0" borderId="8" xfId="0" applyBorder="1"/>
    <xf numFmtId="0" fontId="0" fillId="0" borderId="20" xfId="0" applyBorder="1"/>
    <xf numFmtId="0" fontId="0" fillId="0" borderId="0" xfId="0" applyAlignment="1">
      <alignment horizontal="left"/>
    </xf>
    <xf numFmtId="0" fontId="1" fillId="0" borderId="10" xfId="0" applyFont="1" applyBorder="1" applyAlignment="1">
      <alignment horizontal="right" vertical="center"/>
    </xf>
    <xf numFmtId="0" fontId="1" fillId="0" borderId="12" xfId="0" applyFont="1" applyBorder="1" applyAlignment="1">
      <alignment horizontal="right" vertical="center"/>
    </xf>
    <xf numFmtId="0" fontId="2" fillId="0" borderId="6" xfId="0" applyFont="1" applyBorder="1"/>
    <xf numFmtId="0" fontId="1" fillId="2" borderId="9" xfId="0" applyFont="1" applyFill="1" applyBorder="1" applyAlignment="1">
      <alignment horizontal="center" vertical="center"/>
    </xf>
    <xf numFmtId="0" fontId="0" fillId="0" borderId="15" xfId="0" applyBorder="1" applyAlignment="1">
      <alignment horizontal="center"/>
    </xf>
    <xf numFmtId="0" fontId="0" fillId="0" borderId="22" xfId="0" applyBorder="1" applyAlignment="1">
      <alignment horizontal="center"/>
    </xf>
    <xf numFmtId="0" fontId="1" fillId="0" borderId="0" xfId="0" applyFont="1"/>
    <xf numFmtId="0" fontId="1" fillId="0" borderId="3" xfId="0" applyFont="1" applyBorder="1" applyAlignment="1">
      <alignment horizontal="center"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0" fillId="2" borderId="9" xfId="0" applyFill="1" applyBorder="1"/>
    <xf numFmtId="0" fontId="1" fillId="0" borderId="4" xfId="0" applyFont="1" applyBorder="1" applyAlignment="1">
      <alignment vertical="center"/>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4" borderId="0" xfId="0" applyFill="1"/>
    <xf numFmtId="0" fontId="1" fillId="5" borderId="0" xfId="0" applyFont="1" applyFill="1"/>
    <xf numFmtId="0" fontId="0" fillId="5" borderId="0" xfId="0" applyFill="1"/>
    <xf numFmtId="0" fontId="1" fillId="4" borderId="11" xfId="0" applyFont="1" applyFill="1" applyBorder="1" applyAlignment="1">
      <alignment horizontal="center" wrapText="1"/>
    </xf>
    <xf numFmtId="0" fontId="1" fillId="0" borderId="0" xfId="0" applyFont="1" applyAlignment="1">
      <alignment horizontal="right"/>
    </xf>
    <xf numFmtId="0" fontId="0" fillId="0" borderId="0" xfId="0" applyAlignment="1">
      <alignment horizontal="center" wrapText="1"/>
    </xf>
    <xf numFmtId="0" fontId="0" fillId="0" borderId="0" xfId="0" applyAlignment="1">
      <alignment vertical="top"/>
    </xf>
    <xf numFmtId="0" fontId="1" fillId="2" borderId="0" xfId="0" applyFont="1" applyFill="1" applyAlignment="1">
      <alignment vertical="center"/>
    </xf>
    <xf numFmtId="0" fontId="1" fillId="2" borderId="27" xfId="0" applyFont="1" applyFill="1" applyBorder="1" applyAlignment="1">
      <alignment vertical="center"/>
    </xf>
    <xf numFmtId="0" fontId="0" fillId="2" borderId="0" xfId="0" applyFill="1"/>
    <xf numFmtId="0" fontId="0" fillId="6" borderId="0" xfId="0" applyFill="1"/>
    <xf numFmtId="0" fontId="0" fillId="6" borderId="6" xfId="0" applyFill="1" applyBorder="1" applyAlignment="1">
      <alignment horizontal="center" vertical="center"/>
    </xf>
    <xf numFmtId="0" fontId="0" fillId="6" borderId="10" xfId="0" applyFill="1" applyBorder="1" applyAlignment="1">
      <alignment horizontal="center" vertical="center"/>
    </xf>
    <xf numFmtId="0" fontId="0" fillId="6" borderId="15" xfId="0"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 fontId="0" fillId="2" borderId="6" xfId="0" applyNumberFormat="1" applyFill="1" applyBorder="1" applyAlignment="1">
      <alignment horizontal="center" vertical="center"/>
    </xf>
    <xf numFmtId="1" fontId="0" fillId="2" borderId="10" xfId="0" applyNumberFormat="1" applyFill="1" applyBorder="1" applyAlignment="1">
      <alignment horizontal="center" vertical="center"/>
    </xf>
    <xf numFmtId="1" fontId="0" fillId="2" borderId="15" xfId="0" applyNumberFormat="1" applyFill="1" applyBorder="1" applyAlignment="1">
      <alignment horizontal="center" vertical="center"/>
    </xf>
    <xf numFmtId="1" fontId="0" fillId="2" borderId="20" xfId="0" applyNumberFormat="1" applyFill="1" applyBorder="1" applyAlignment="1">
      <alignment horizontal="center" vertical="center"/>
    </xf>
    <xf numFmtId="1" fontId="0" fillId="2" borderId="21" xfId="0" applyNumberFormat="1" applyFill="1" applyBorder="1" applyAlignment="1">
      <alignment horizontal="center" vertical="center"/>
    </xf>
    <xf numFmtId="1" fontId="0" fillId="2" borderId="22" xfId="0" applyNumberFormat="1" applyFill="1" applyBorder="1" applyAlignment="1">
      <alignment horizontal="center" vertical="center"/>
    </xf>
    <xf numFmtId="1" fontId="0" fillId="6" borderId="20" xfId="0" applyNumberFormat="1" applyFill="1" applyBorder="1" applyAlignment="1">
      <alignment horizontal="center" vertical="center"/>
    </xf>
    <xf numFmtId="1" fontId="0" fillId="6" borderId="21" xfId="0" applyNumberFormat="1" applyFill="1" applyBorder="1" applyAlignment="1">
      <alignment horizontal="center" vertical="center"/>
    </xf>
    <xf numFmtId="1" fontId="0" fillId="6" borderId="22" xfId="0" applyNumberFormat="1" applyFill="1" applyBorder="1" applyAlignment="1">
      <alignment horizontal="center" vertical="center"/>
    </xf>
    <xf numFmtId="0" fontId="0" fillId="0" borderId="14" xfId="0" applyBorder="1" applyAlignment="1">
      <alignment horizontal="center"/>
    </xf>
    <xf numFmtId="0" fontId="0" fillId="7" borderId="6" xfId="0" applyFill="1" applyBorder="1" applyAlignment="1">
      <alignment horizontal="center" vertical="center"/>
    </xf>
    <xf numFmtId="0" fontId="0" fillId="7" borderId="15" xfId="0" applyFill="1" applyBorder="1" applyAlignment="1">
      <alignment horizontal="center" vertical="center"/>
    </xf>
    <xf numFmtId="0" fontId="0" fillId="0" borderId="19" xfId="0" applyBorder="1" applyAlignment="1">
      <alignment horizontal="center"/>
    </xf>
    <xf numFmtId="0" fontId="0" fillId="0" borderId="29" xfId="0" applyBorder="1" applyAlignment="1">
      <alignment horizontal="center"/>
    </xf>
    <xf numFmtId="0" fontId="10" fillId="0" borderId="0" xfId="0" applyFont="1"/>
    <xf numFmtId="0" fontId="9" fillId="0" borderId="0" xfId="0" applyFont="1" applyAlignment="1">
      <alignment horizontal="center"/>
    </xf>
    <xf numFmtId="0" fontId="0" fillId="0" borderId="17" xfId="0" applyBorder="1" applyAlignment="1">
      <alignment horizontal="center"/>
    </xf>
    <xf numFmtId="0" fontId="0" fillId="0" borderId="0" xfId="0" applyAlignment="1">
      <alignment wrapText="1"/>
    </xf>
    <xf numFmtId="2" fontId="1" fillId="6" borderId="28" xfId="0" applyNumberFormat="1" applyFont="1" applyFill="1" applyBorder="1" applyAlignment="1">
      <alignment vertical="center"/>
    </xf>
    <xf numFmtId="2" fontId="1" fillId="0" borderId="28" xfId="0" applyNumberFormat="1" applyFont="1" applyBorder="1" applyAlignment="1">
      <alignment vertical="center"/>
    </xf>
    <xf numFmtId="9" fontId="1" fillId="0" borderId="8" xfId="1" applyFont="1" applyBorder="1" applyAlignment="1">
      <alignment horizontal="center" vertical="center"/>
    </xf>
    <xf numFmtId="9" fontId="1" fillId="0" borderId="18" xfId="1" applyFont="1" applyBorder="1" applyAlignment="1">
      <alignment horizontal="center" vertical="center"/>
    </xf>
    <xf numFmtId="9" fontId="1" fillId="0" borderId="19" xfId="1" applyFont="1" applyBorder="1" applyAlignment="1">
      <alignment horizontal="center" vertical="center"/>
    </xf>
    <xf numFmtId="2" fontId="13" fillId="6" borderId="28" xfId="0" applyNumberFormat="1" applyFont="1" applyFill="1" applyBorder="1" applyAlignment="1">
      <alignment vertical="center"/>
    </xf>
    <xf numFmtId="2" fontId="13" fillId="0" borderId="28" xfId="0" applyNumberFormat="1" applyFont="1" applyBorder="1" applyAlignment="1">
      <alignment vertical="center"/>
    </xf>
    <xf numFmtId="9" fontId="13" fillId="0" borderId="18" xfId="1" applyFont="1" applyBorder="1" applyAlignment="1">
      <alignment horizontal="center" vertical="center"/>
    </xf>
    <xf numFmtId="0" fontId="5" fillId="0" borderId="0" xfId="0" applyFont="1" applyAlignment="1">
      <alignment vertical="top"/>
    </xf>
    <xf numFmtId="0" fontId="1" fillId="0" borderId="0" xfId="0" applyFont="1" applyAlignment="1">
      <alignment horizontal="right" indent="1"/>
    </xf>
    <xf numFmtId="0" fontId="0" fillId="7" borderId="22" xfId="0" applyFill="1" applyBorder="1" applyAlignment="1">
      <alignment horizontal="center"/>
    </xf>
    <xf numFmtId="0" fontId="0" fillId="7" borderId="19" xfId="0" applyFill="1" applyBorder="1" applyAlignment="1">
      <alignment horizontal="center"/>
    </xf>
    <xf numFmtId="0" fontId="1" fillId="0" borderId="5" xfId="0" applyFont="1" applyBorder="1" applyAlignment="1">
      <alignment vertical="center"/>
    </xf>
    <xf numFmtId="0" fontId="1" fillId="2" borderId="36" xfId="0" applyFont="1" applyFill="1" applyBorder="1" applyAlignment="1">
      <alignment vertical="center"/>
    </xf>
    <xf numFmtId="0" fontId="1" fillId="2" borderId="30" xfId="0" applyFont="1" applyFill="1" applyBorder="1" applyAlignment="1">
      <alignment vertical="center"/>
    </xf>
    <xf numFmtId="0" fontId="1" fillId="2" borderId="37" xfId="0" applyFont="1" applyFill="1" applyBorder="1" applyAlignment="1">
      <alignment vertical="center"/>
    </xf>
    <xf numFmtId="0" fontId="1" fillId="0" borderId="38" xfId="0" applyFont="1" applyBorder="1" applyAlignment="1">
      <alignment horizontal="right" vertical="center"/>
    </xf>
    <xf numFmtId="0" fontId="1" fillId="2" borderId="41" xfId="0" applyFont="1" applyFill="1" applyBorder="1" applyAlignment="1">
      <alignment horizontal="center" vertical="center"/>
    </xf>
    <xf numFmtId="0" fontId="1" fillId="2" borderId="41" xfId="0" applyFont="1" applyFill="1" applyBorder="1" applyAlignment="1">
      <alignment vertical="center"/>
    </xf>
    <xf numFmtId="0" fontId="0" fillId="2" borderId="41" xfId="0" applyFill="1" applyBorder="1"/>
    <xf numFmtId="0" fontId="1" fillId="0" borderId="1" xfId="0" applyFont="1" applyBorder="1"/>
    <xf numFmtId="0" fontId="13" fillId="0" borderId="1" xfId="0" applyFont="1" applyBorder="1"/>
    <xf numFmtId="2" fontId="0" fillId="0" borderId="2" xfId="0" applyNumberFormat="1" applyBorder="1"/>
    <xf numFmtId="0" fontId="2" fillId="0" borderId="0" xfId="0" applyFont="1" applyAlignment="1">
      <alignment vertical="top"/>
    </xf>
    <xf numFmtId="0" fontId="1" fillId="0" borderId="10" xfId="0" applyFont="1" applyBorder="1" applyAlignment="1">
      <alignment wrapText="1"/>
    </xf>
    <xf numFmtId="0" fontId="0" fillId="0" borderId="10" xfId="0" applyBorder="1" applyAlignment="1">
      <alignment wrapText="1"/>
    </xf>
    <xf numFmtId="0" fontId="9" fillId="0" borderId="0" xfId="0" applyFont="1"/>
    <xf numFmtId="0" fontId="0" fillId="7" borderId="10" xfId="0" applyFill="1" applyBorder="1" applyAlignment="1">
      <alignment horizontal="center" vertical="center"/>
    </xf>
    <xf numFmtId="0" fontId="16" fillId="7" borderId="0" xfId="0" applyFont="1" applyFill="1" applyAlignment="1">
      <alignment horizontal="center"/>
    </xf>
    <xf numFmtId="0" fontId="16" fillId="10" borderId="0" xfId="0" applyFont="1" applyFill="1" applyAlignment="1">
      <alignment horizontal="center"/>
    </xf>
    <xf numFmtId="0" fontId="0" fillId="10" borderId="6" xfId="0" applyFill="1" applyBorder="1" applyAlignment="1">
      <alignment horizontal="center" vertical="center"/>
    </xf>
    <xf numFmtId="0" fontId="0" fillId="10" borderId="10" xfId="0" applyFill="1" applyBorder="1" applyAlignment="1">
      <alignment horizontal="center" vertical="center"/>
    </xf>
    <xf numFmtId="0" fontId="0" fillId="10" borderId="15" xfId="0" applyFill="1" applyBorder="1" applyAlignment="1">
      <alignment horizontal="center" vertical="center"/>
    </xf>
    <xf numFmtId="2" fontId="0" fillId="7" borderId="2" xfId="0" applyNumberFormat="1" applyFill="1" applyBorder="1"/>
    <xf numFmtId="1" fontId="0" fillId="7" borderId="20" xfId="0" applyNumberFormat="1" applyFill="1" applyBorder="1" applyAlignment="1">
      <alignment horizontal="center" vertical="center"/>
    </xf>
    <xf numFmtId="1" fontId="0" fillId="7" borderId="21" xfId="0" applyNumberFormat="1" applyFill="1" applyBorder="1" applyAlignment="1">
      <alignment horizontal="center" vertical="center"/>
    </xf>
    <xf numFmtId="1" fontId="0" fillId="7" borderId="22" xfId="0" applyNumberFormat="1" applyFill="1" applyBorder="1" applyAlignment="1">
      <alignment horizontal="center" vertical="center"/>
    </xf>
    <xf numFmtId="1" fontId="0" fillId="7" borderId="6" xfId="0" applyNumberFormat="1" applyFill="1" applyBorder="1" applyAlignment="1">
      <alignment horizontal="center" vertical="center"/>
    </xf>
    <xf numFmtId="1" fontId="0" fillId="7" borderId="10" xfId="0" applyNumberFormat="1" applyFill="1" applyBorder="1" applyAlignment="1">
      <alignment horizontal="center" vertical="center"/>
    </xf>
    <xf numFmtId="1" fontId="0" fillId="7" borderId="15" xfId="0" applyNumberFormat="1" applyFill="1" applyBorder="1" applyAlignment="1">
      <alignment horizontal="center" vertical="center"/>
    </xf>
    <xf numFmtId="0" fontId="5" fillId="0" borderId="0" xfId="0" applyFont="1"/>
    <xf numFmtId="2" fontId="1" fillId="7" borderId="28" xfId="0" applyNumberFormat="1" applyFont="1" applyFill="1" applyBorder="1" applyAlignment="1">
      <alignment vertical="center"/>
    </xf>
    <xf numFmtId="9" fontId="1" fillId="7" borderId="18" xfId="1" applyFont="1" applyFill="1" applyBorder="1" applyAlignment="1">
      <alignment horizontal="center" vertical="center"/>
    </xf>
    <xf numFmtId="0" fontId="9" fillId="7" borderId="0" xfId="0" applyFont="1" applyFill="1" applyAlignment="1">
      <alignment horizontal="center"/>
    </xf>
    <xf numFmtId="0" fontId="9" fillId="10" borderId="0" xfId="0" applyFont="1" applyFill="1" applyAlignment="1">
      <alignment horizontal="center"/>
    </xf>
    <xf numFmtId="0" fontId="20" fillId="0" borderId="0" xfId="0" applyFont="1" applyAlignment="1">
      <alignment vertical="top" wrapText="1"/>
    </xf>
    <xf numFmtId="9" fontId="4" fillId="0" borderId="8" xfId="1" applyFont="1" applyBorder="1" applyAlignment="1">
      <alignment horizontal="center" vertical="center"/>
    </xf>
    <xf numFmtId="0" fontId="0" fillId="0" borderId="10" xfId="0" applyBorder="1" applyAlignment="1">
      <alignment vertical="top"/>
    </xf>
    <xf numFmtId="0" fontId="10" fillId="0" borderId="10" xfId="0" applyFont="1" applyBorder="1" applyAlignment="1">
      <alignment horizontal="left" vertical="top" wrapText="1"/>
    </xf>
    <xf numFmtId="0" fontId="1" fillId="0" borderId="10" xfId="0" applyFont="1" applyBorder="1" applyAlignment="1">
      <alignment vertical="top"/>
    </xf>
    <xf numFmtId="0" fontId="25" fillId="0" borderId="10" xfId="0" applyFont="1" applyBorder="1" applyAlignment="1">
      <alignment horizontal="left" vertical="top" wrapText="1"/>
    </xf>
    <xf numFmtId="0" fontId="12" fillId="0" borderId="0" xfId="0" applyFont="1" applyAlignment="1">
      <alignment wrapText="1"/>
    </xf>
    <xf numFmtId="0" fontId="1" fillId="4" borderId="0" xfId="0" applyFont="1" applyFill="1"/>
    <xf numFmtId="0" fontId="0" fillId="0" borderId="13" xfId="0" applyBorder="1" applyAlignment="1">
      <alignment wrapText="1"/>
    </xf>
    <xf numFmtId="0" fontId="0" fillId="0" borderId="50" xfId="0" applyBorder="1" applyAlignment="1">
      <alignment wrapText="1"/>
    </xf>
    <xf numFmtId="0" fontId="0" fillId="0" borderId="51" xfId="0" applyBorder="1" applyAlignment="1">
      <alignment wrapText="1"/>
    </xf>
    <xf numFmtId="0" fontId="1" fillId="0" borderId="10" xfId="0" applyFont="1" applyBorder="1" applyAlignment="1">
      <alignment horizontal="center"/>
    </xf>
    <xf numFmtId="14" fontId="1" fillId="0" borderId="10" xfId="0" applyNumberFormat="1" applyFont="1" applyBorder="1" applyAlignment="1">
      <alignment horizontal="center" vertical="center"/>
    </xf>
    <xf numFmtId="0" fontId="0" fillId="0" borderId="55" xfId="0" applyBorder="1" applyAlignment="1">
      <alignment horizontal="left"/>
    </xf>
    <xf numFmtId="0" fontId="1" fillId="0" borderId="55" xfId="0" applyFont="1" applyBorder="1" applyAlignment="1">
      <alignment horizontal="right" vertical="center"/>
    </xf>
    <xf numFmtId="2" fontId="0" fillId="0" borderId="6" xfId="0" applyNumberFormat="1" applyBorder="1" applyAlignment="1">
      <alignment horizontal="center" vertical="center"/>
    </xf>
    <xf numFmtId="2" fontId="0" fillId="0" borderId="10" xfId="0" applyNumberFormat="1" applyBorder="1" applyAlignment="1">
      <alignment horizontal="center" vertical="center"/>
    </xf>
    <xf numFmtId="2" fontId="0" fillId="0" borderId="15" xfId="0" applyNumberFormat="1" applyBorder="1" applyAlignment="1">
      <alignment horizontal="center" vertical="center"/>
    </xf>
    <xf numFmtId="164" fontId="0" fillId="0" borderId="6"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5" xfId="0" applyNumberFormat="1" applyBorder="1" applyAlignment="1">
      <alignment horizontal="center" vertical="center"/>
    </xf>
    <xf numFmtId="0" fontId="0" fillId="4" borderId="0" xfId="0" applyFill="1" applyAlignment="1">
      <alignment horizontal="center"/>
    </xf>
    <xf numFmtId="2" fontId="0" fillId="4" borderId="0" xfId="0" applyNumberFormat="1" applyFill="1" applyAlignment="1">
      <alignment horizontal="center"/>
    </xf>
    <xf numFmtId="9" fontId="0" fillId="4" borderId="0" xfId="1" applyFont="1" applyFill="1" applyAlignment="1">
      <alignment horizontal="center"/>
    </xf>
    <xf numFmtId="14" fontId="0" fillId="0" borderId="10" xfId="0" applyNumberFormat="1" applyBorder="1" applyAlignment="1">
      <alignment horizontal="center" vertical="center"/>
    </xf>
    <xf numFmtId="0" fontId="4" fillId="3" borderId="0" xfId="0" applyFont="1" applyFill="1" applyAlignment="1">
      <alignment horizontal="center"/>
    </xf>
    <xf numFmtId="0" fontId="4" fillId="8" borderId="0" xfId="0" applyFont="1" applyFill="1" applyAlignment="1">
      <alignment horizontal="center"/>
    </xf>
    <xf numFmtId="0" fontId="4" fillId="9" borderId="0" xfId="0" applyFont="1" applyFill="1" applyAlignment="1">
      <alignment horizontal="center"/>
    </xf>
    <xf numFmtId="0" fontId="5" fillId="3" borderId="27" xfId="0" applyFont="1" applyFill="1" applyBorder="1" applyAlignment="1">
      <alignment horizontal="center" vertical="center"/>
    </xf>
    <xf numFmtId="0" fontId="5" fillId="3" borderId="27" xfId="0" applyFont="1" applyFill="1" applyBorder="1" applyAlignment="1">
      <alignment horizontal="center" wrapText="1"/>
    </xf>
    <xf numFmtId="0" fontId="9" fillId="0" borderId="42" xfId="0" applyFont="1" applyBorder="1" applyAlignment="1">
      <alignment horizontal="right" vertical="center" wrapText="1"/>
    </xf>
    <xf numFmtId="0" fontId="9" fillId="0" borderId="43" xfId="0" applyFont="1" applyBorder="1" applyAlignment="1">
      <alignment horizontal="right" vertical="center"/>
    </xf>
    <xf numFmtId="0" fontId="9" fillId="0" borderId="44" xfId="0" applyFont="1" applyBorder="1" applyAlignment="1">
      <alignment horizontal="right" vertical="center"/>
    </xf>
    <xf numFmtId="0" fontId="9" fillId="0" borderId="45" xfId="0" applyFont="1" applyBorder="1" applyAlignment="1">
      <alignment horizontal="right" vertical="center"/>
    </xf>
    <xf numFmtId="0" fontId="9" fillId="0" borderId="46" xfId="0" applyFont="1" applyBorder="1" applyAlignment="1">
      <alignment horizontal="right" vertical="center"/>
    </xf>
    <xf numFmtId="0" fontId="9" fillId="0" borderId="47" xfId="0" applyFont="1" applyBorder="1" applyAlignment="1">
      <alignment horizontal="right" vertical="center"/>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20" fillId="0" borderId="44" xfId="0" applyFont="1" applyBorder="1" applyAlignment="1">
      <alignment horizontal="left" vertical="top" wrapText="1"/>
    </xf>
    <xf numFmtId="0" fontId="20" fillId="0" borderId="45" xfId="0" applyFont="1" applyBorder="1" applyAlignment="1">
      <alignment horizontal="left" vertical="top" wrapText="1"/>
    </xf>
    <xf numFmtId="0" fontId="20" fillId="0" borderId="46" xfId="0" applyFont="1" applyBorder="1" applyAlignment="1">
      <alignment horizontal="left" vertical="top" wrapText="1"/>
    </xf>
    <xf numFmtId="0" fontId="20" fillId="0" borderId="47" xfId="0" applyFont="1" applyBorder="1" applyAlignment="1">
      <alignment horizontal="left" vertical="top"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8" xfId="0" applyFont="1" applyBorder="1" applyAlignment="1">
      <alignment horizontal="left" vertical="center" wrapText="1"/>
    </xf>
    <xf numFmtId="0" fontId="9" fillId="0" borderId="0" xfId="0" applyFont="1" applyAlignment="1">
      <alignment horizontal="left" vertical="center" wrapText="1"/>
    </xf>
    <xf numFmtId="0" fontId="9" fillId="0" borderId="49"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10" borderId="10" xfId="0" applyFont="1" applyFill="1" applyBorder="1" applyAlignment="1">
      <alignment horizontal="left"/>
    </xf>
    <xf numFmtId="0" fontId="9" fillId="0" borderId="10" xfId="0" applyFont="1" applyBorder="1" applyAlignment="1">
      <alignment horizontal="left"/>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9" fillId="7" borderId="10" xfId="0" applyFont="1" applyFill="1" applyBorder="1" applyAlignment="1">
      <alignment horizontal="left"/>
    </xf>
    <xf numFmtId="0" fontId="0" fillId="0" borderId="42" xfId="0" applyBorder="1" applyAlignment="1">
      <alignment horizontal="right" vertical="center" wrapText="1"/>
    </xf>
    <xf numFmtId="0" fontId="1" fillId="0" borderId="44" xfId="0" applyFont="1" applyBorder="1" applyAlignment="1">
      <alignment horizontal="right" vertical="center"/>
    </xf>
    <xf numFmtId="0" fontId="1" fillId="0" borderId="45" xfId="0" applyFont="1" applyBorder="1" applyAlignment="1">
      <alignment horizontal="right" vertical="center"/>
    </xf>
    <xf numFmtId="0" fontId="1" fillId="0" borderId="47" xfId="0" applyFont="1" applyBorder="1" applyAlignment="1">
      <alignment horizontal="righ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0" fillId="0" borderId="23"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7" borderId="32" xfId="0" applyFill="1" applyBorder="1" applyAlignment="1">
      <alignment horizontal="center"/>
    </xf>
    <xf numFmtId="0" fontId="0" fillId="7" borderId="33" xfId="0" applyFill="1" applyBorder="1" applyAlignment="1">
      <alignment horizontal="center"/>
    </xf>
    <xf numFmtId="0" fontId="0" fillId="7" borderId="34" xfId="0" applyFill="1" applyBorder="1" applyAlignment="1">
      <alignment horizontal="center"/>
    </xf>
    <xf numFmtId="0" fontId="0" fillId="7" borderId="35" xfId="0" applyFill="1" applyBorder="1" applyAlignment="1">
      <alignment horizont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0" fillId="0" borderId="13" xfId="0" applyBorder="1" applyAlignment="1">
      <alignment horizontal="center" vertical="center"/>
    </xf>
    <xf numFmtId="0" fontId="0" fillId="0" borderId="51" xfId="0" applyBorder="1" applyAlignment="1">
      <alignment horizontal="center" vertical="center"/>
    </xf>
    <xf numFmtId="14" fontId="0" fillId="0" borderId="13" xfId="0" applyNumberFormat="1" applyBorder="1" applyAlignment="1">
      <alignment horizontal="center" vertical="center"/>
    </xf>
    <xf numFmtId="14" fontId="0" fillId="0" borderId="51" xfId="0" applyNumberFormat="1" applyBorder="1" applyAlignment="1">
      <alignment horizontal="center" vertical="center"/>
    </xf>
    <xf numFmtId="0" fontId="0" fillId="0" borderId="50" xfId="0" applyBorder="1" applyAlignment="1">
      <alignment horizontal="center" vertical="center"/>
    </xf>
    <xf numFmtId="14" fontId="0" fillId="0" borderId="50" xfId="0" applyNumberFormat="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0" xfId="0" applyNumberFormat="1" applyBorder="1" applyAlignment="1">
      <alignment horizontal="left" vertical="center" indent="2"/>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333375</xdr:colOff>
      <xdr:row>24</xdr:row>
      <xdr:rowOff>157162</xdr:rowOff>
    </xdr:from>
    <xdr:ext cx="65" cy="172227"/>
    <xdr:sp macro="" textlink="">
      <xdr:nvSpPr>
        <xdr:cNvPr id="2" name="TextBox 1">
          <a:extLst>
            <a:ext uri="{FF2B5EF4-FFF2-40B4-BE49-F238E27FC236}">
              <a16:creationId xmlns:a16="http://schemas.microsoft.com/office/drawing/2014/main" id="{CE9A931C-B9F1-4AA0-A9CB-3AA99098F520}"/>
            </a:ext>
          </a:extLst>
        </xdr:cNvPr>
        <xdr:cNvSpPr txBox="1"/>
      </xdr:nvSpPr>
      <xdr:spPr>
        <a:xfrm>
          <a:off x="1047750" y="4852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3" name="TextBox 2">
          <a:extLst>
            <a:ext uri="{FF2B5EF4-FFF2-40B4-BE49-F238E27FC236}">
              <a16:creationId xmlns:a16="http://schemas.microsoft.com/office/drawing/2014/main" id="{E30BF86E-C724-471B-8903-4B73FB80BD9C}"/>
            </a:ext>
          </a:extLst>
        </xdr:cNvPr>
        <xdr:cNvSpPr txBox="1"/>
      </xdr:nvSpPr>
      <xdr:spPr>
        <a:xfrm>
          <a:off x="1047750" y="8872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25</xdr:row>
      <xdr:rowOff>157162</xdr:rowOff>
    </xdr:from>
    <xdr:ext cx="65" cy="172227"/>
    <xdr:sp macro="" textlink="">
      <xdr:nvSpPr>
        <xdr:cNvPr id="4" name="TextBox 3">
          <a:extLst>
            <a:ext uri="{FF2B5EF4-FFF2-40B4-BE49-F238E27FC236}">
              <a16:creationId xmlns:a16="http://schemas.microsoft.com/office/drawing/2014/main" id="{0459E7C3-70E2-4C77-97D0-574FE16CA8B1}"/>
            </a:ext>
          </a:extLst>
        </xdr:cNvPr>
        <xdr:cNvSpPr txBox="1"/>
      </xdr:nvSpPr>
      <xdr:spPr>
        <a:xfrm>
          <a:off x="8458200" y="504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5" name="TextBox 4">
          <a:extLst>
            <a:ext uri="{FF2B5EF4-FFF2-40B4-BE49-F238E27FC236}">
              <a16:creationId xmlns:a16="http://schemas.microsoft.com/office/drawing/2014/main" id="{3C53AC53-B26F-4F9E-A7C1-75C92E9DD0A8}"/>
            </a:ext>
          </a:extLst>
        </xdr:cNvPr>
        <xdr:cNvSpPr txBox="1"/>
      </xdr:nvSpPr>
      <xdr:spPr>
        <a:xfrm>
          <a:off x="8458200" y="868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26</xdr:row>
      <xdr:rowOff>157162</xdr:rowOff>
    </xdr:from>
    <xdr:ext cx="65" cy="172227"/>
    <xdr:sp macro="" textlink="">
      <xdr:nvSpPr>
        <xdr:cNvPr id="6" name="TextBox 5">
          <a:extLst>
            <a:ext uri="{FF2B5EF4-FFF2-40B4-BE49-F238E27FC236}">
              <a16:creationId xmlns:a16="http://schemas.microsoft.com/office/drawing/2014/main" id="{6F5B1A73-8C4E-42B7-9BBA-4552D0F85C4D}"/>
            </a:ext>
          </a:extLst>
        </xdr:cNvPr>
        <xdr:cNvSpPr txBox="1"/>
      </xdr:nvSpPr>
      <xdr:spPr>
        <a:xfrm>
          <a:off x="12153900" y="5233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 name="TextBox 6">
          <a:extLst>
            <a:ext uri="{FF2B5EF4-FFF2-40B4-BE49-F238E27FC236}">
              <a16:creationId xmlns:a16="http://schemas.microsoft.com/office/drawing/2014/main" id="{9EA13134-B42E-44F6-B865-0C1F29C339F1}"/>
            </a:ext>
          </a:extLst>
        </xdr:cNvPr>
        <xdr:cNvSpPr txBox="1"/>
      </xdr:nvSpPr>
      <xdr:spPr>
        <a:xfrm>
          <a:off x="714375" y="1479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8" name="TextBox 7">
          <a:extLst>
            <a:ext uri="{FF2B5EF4-FFF2-40B4-BE49-F238E27FC236}">
              <a16:creationId xmlns:a16="http://schemas.microsoft.com/office/drawing/2014/main" id="{37ED6956-2F47-4F8D-8940-4A0BC3413FE6}"/>
            </a:ext>
          </a:extLst>
        </xdr:cNvPr>
        <xdr:cNvSpPr txBox="1"/>
      </xdr:nvSpPr>
      <xdr:spPr>
        <a:xfrm>
          <a:off x="714375" y="1843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 name="TextBox 8">
          <a:extLst>
            <a:ext uri="{FF2B5EF4-FFF2-40B4-BE49-F238E27FC236}">
              <a16:creationId xmlns:a16="http://schemas.microsoft.com/office/drawing/2014/main" id="{4025CF40-73FB-4E2F-8E7C-08573DA9AA59}"/>
            </a:ext>
          </a:extLst>
        </xdr:cNvPr>
        <xdr:cNvSpPr txBox="1"/>
      </xdr:nvSpPr>
      <xdr:spPr>
        <a:xfrm>
          <a:off x="714375" y="1460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 name="TextBox 9">
          <a:extLst>
            <a:ext uri="{FF2B5EF4-FFF2-40B4-BE49-F238E27FC236}">
              <a16:creationId xmlns:a16="http://schemas.microsoft.com/office/drawing/2014/main" id="{488848C4-4517-4592-A5A2-17AAA3F07057}"/>
            </a:ext>
          </a:extLst>
        </xdr:cNvPr>
        <xdr:cNvSpPr txBox="1"/>
      </xdr:nvSpPr>
      <xdr:spPr>
        <a:xfrm>
          <a:off x="714375" y="1824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1" name="TextBox 10">
          <a:extLst>
            <a:ext uri="{FF2B5EF4-FFF2-40B4-BE49-F238E27FC236}">
              <a16:creationId xmlns:a16="http://schemas.microsoft.com/office/drawing/2014/main" id="{4C6F9784-1923-4B8B-BA7A-DF0057498B87}"/>
            </a:ext>
          </a:extLst>
        </xdr:cNvPr>
        <xdr:cNvSpPr txBox="1"/>
      </xdr:nvSpPr>
      <xdr:spPr>
        <a:xfrm>
          <a:off x="714375" y="1479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 name="TextBox 11">
          <a:extLst>
            <a:ext uri="{FF2B5EF4-FFF2-40B4-BE49-F238E27FC236}">
              <a16:creationId xmlns:a16="http://schemas.microsoft.com/office/drawing/2014/main" id="{D23465E9-64B8-4623-8D6B-B6542C29D12D}"/>
            </a:ext>
          </a:extLst>
        </xdr:cNvPr>
        <xdr:cNvSpPr txBox="1"/>
      </xdr:nvSpPr>
      <xdr:spPr>
        <a:xfrm>
          <a:off x="714375" y="1843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3" name="TextBox 12">
          <a:extLst>
            <a:ext uri="{FF2B5EF4-FFF2-40B4-BE49-F238E27FC236}">
              <a16:creationId xmlns:a16="http://schemas.microsoft.com/office/drawing/2014/main" id="{6EA7E5A8-FCD8-4112-8741-FCF546B4CD4D}"/>
            </a:ext>
          </a:extLst>
        </xdr:cNvPr>
        <xdr:cNvSpPr txBox="1"/>
      </xdr:nvSpPr>
      <xdr:spPr>
        <a:xfrm>
          <a:off x="1047750" y="9253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 name="TextBox 13">
          <a:extLst>
            <a:ext uri="{FF2B5EF4-FFF2-40B4-BE49-F238E27FC236}">
              <a16:creationId xmlns:a16="http://schemas.microsoft.com/office/drawing/2014/main" id="{83D438C2-1664-47FA-BB63-B8698AC93B2B}"/>
            </a:ext>
          </a:extLst>
        </xdr:cNvPr>
        <xdr:cNvSpPr txBox="1"/>
      </xdr:nvSpPr>
      <xdr:spPr>
        <a:xfrm>
          <a:off x="1047750" y="1289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15" name="TextBox 14">
          <a:extLst>
            <a:ext uri="{FF2B5EF4-FFF2-40B4-BE49-F238E27FC236}">
              <a16:creationId xmlns:a16="http://schemas.microsoft.com/office/drawing/2014/main" id="{B3374E01-302B-47AB-9D15-02B91679F3D3}"/>
            </a:ext>
          </a:extLst>
        </xdr:cNvPr>
        <xdr:cNvSpPr txBox="1"/>
      </xdr:nvSpPr>
      <xdr:spPr>
        <a:xfrm>
          <a:off x="8458200" y="1270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6" name="TextBox 15">
          <a:extLst>
            <a:ext uri="{FF2B5EF4-FFF2-40B4-BE49-F238E27FC236}">
              <a16:creationId xmlns:a16="http://schemas.microsoft.com/office/drawing/2014/main" id="{321C8FB6-7FB7-480A-8E56-DBA473CCF018}"/>
            </a:ext>
          </a:extLst>
        </xdr:cNvPr>
        <xdr:cNvSpPr txBox="1"/>
      </xdr:nvSpPr>
      <xdr:spPr>
        <a:xfrm>
          <a:off x="1047750" y="13273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 name="TextBox 16">
          <a:extLst>
            <a:ext uri="{FF2B5EF4-FFF2-40B4-BE49-F238E27FC236}">
              <a16:creationId xmlns:a16="http://schemas.microsoft.com/office/drawing/2014/main" id="{7D6EA39E-BEB6-4BEA-BD0F-1A72829F9019}"/>
            </a:ext>
          </a:extLst>
        </xdr:cNvPr>
        <xdr:cNvSpPr txBox="1"/>
      </xdr:nvSpPr>
      <xdr:spPr>
        <a:xfrm>
          <a:off x="714375" y="1881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8" name="TextBox 17">
          <a:extLst>
            <a:ext uri="{FF2B5EF4-FFF2-40B4-BE49-F238E27FC236}">
              <a16:creationId xmlns:a16="http://schemas.microsoft.com/office/drawing/2014/main" id="{13CB298A-8335-4DDA-A4B6-037BF79D5B10}"/>
            </a:ext>
          </a:extLst>
        </xdr:cNvPr>
        <xdr:cNvSpPr txBox="1"/>
      </xdr:nvSpPr>
      <xdr:spPr>
        <a:xfrm>
          <a:off x="714375" y="1862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9" name="TextBox 18">
          <a:extLst>
            <a:ext uri="{FF2B5EF4-FFF2-40B4-BE49-F238E27FC236}">
              <a16:creationId xmlns:a16="http://schemas.microsoft.com/office/drawing/2014/main" id="{845D86C6-71DF-450D-A730-D200A23CA780}"/>
            </a:ext>
          </a:extLst>
        </xdr:cNvPr>
        <xdr:cNvSpPr txBox="1"/>
      </xdr:nvSpPr>
      <xdr:spPr>
        <a:xfrm>
          <a:off x="714375" y="1881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 name="TextBox 19">
          <a:extLst>
            <a:ext uri="{FF2B5EF4-FFF2-40B4-BE49-F238E27FC236}">
              <a16:creationId xmlns:a16="http://schemas.microsoft.com/office/drawing/2014/main" id="{8F7F7731-C7A4-426C-9F01-E36C24C6E96B}"/>
            </a:ext>
          </a:extLst>
        </xdr:cNvPr>
        <xdr:cNvSpPr txBox="1"/>
      </xdr:nvSpPr>
      <xdr:spPr>
        <a:xfrm>
          <a:off x="1047750" y="18054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21" name="TextBox 20">
          <a:extLst>
            <a:ext uri="{FF2B5EF4-FFF2-40B4-BE49-F238E27FC236}">
              <a16:creationId xmlns:a16="http://schemas.microsoft.com/office/drawing/2014/main" id="{F776EED4-0875-4AB6-A674-AA377C57CF7E}"/>
            </a:ext>
          </a:extLst>
        </xdr:cNvPr>
        <xdr:cNvSpPr txBox="1"/>
      </xdr:nvSpPr>
      <xdr:spPr>
        <a:xfrm>
          <a:off x="8458200" y="1672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2" name="TextBox 21">
          <a:extLst>
            <a:ext uri="{FF2B5EF4-FFF2-40B4-BE49-F238E27FC236}">
              <a16:creationId xmlns:a16="http://schemas.microsoft.com/office/drawing/2014/main" id="{71285070-7472-40B3-88DB-296BE06FC28E}"/>
            </a:ext>
          </a:extLst>
        </xdr:cNvPr>
        <xdr:cNvSpPr txBox="1"/>
      </xdr:nvSpPr>
      <xdr:spPr>
        <a:xfrm>
          <a:off x="1047750" y="1843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3" name="TextBox 22">
          <a:extLst>
            <a:ext uri="{FF2B5EF4-FFF2-40B4-BE49-F238E27FC236}">
              <a16:creationId xmlns:a16="http://schemas.microsoft.com/office/drawing/2014/main" id="{7B466784-6B03-4D31-81AD-A89A44CDE5E7}"/>
            </a:ext>
          </a:extLst>
        </xdr:cNvPr>
        <xdr:cNvSpPr txBox="1"/>
      </xdr:nvSpPr>
      <xdr:spPr>
        <a:xfrm>
          <a:off x="714375" y="2131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4" name="TextBox 23">
          <a:extLst>
            <a:ext uri="{FF2B5EF4-FFF2-40B4-BE49-F238E27FC236}">
              <a16:creationId xmlns:a16="http://schemas.microsoft.com/office/drawing/2014/main" id="{BD33E52B-B854-4A81-9393-DA0DC95C5C78}"/>
            </a:ext>
          </a:extLst>
        </xdr:cNvPr>
        <xdr:cNvSpPr txBox="1"/>
      </xdr:nvSpPr>
      <xdr:spPr>
        <a:xfrm>
          <a:off x="714375" y="2112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5" name="TextBox 24">
          <a:extLst>
            <a:ext uri="{FF2B5EF4-FFF2-40B4-BE49-F238E27FC236}">
              <a16:creationId xmlns:a16="http://schemas.microsoft.com/office/drawing/2014/main" id="{AEE9D236-00E9-48C0-B372-7ACF48407626}"/>
            </a:ext>
          </a:extLst>
        </xdr:cNvPr>
        <xdr:cNvSpPr txBox="1"/>
      </xdr:nvSpPr>
      <xdr:spPr>
        <a:xfrm>
          <a:off x="714375" y="2131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6" name="TextBox 25">
          <a:extLst>
            <a:ext uri="{FF2B5EF4-FFF2-40B4-BE49-F238E27FC236}">
              <a16:creationId xmlns:a16="http://schemas.microsoft.com/office/drawing/2014/main" id="{CBF8560C-8181-4C07-B144-CE4093C03F81}"/>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7" name="TextBox 26">
          <a:extLst>
            <a:ext uri="{FF2B5EF4-FFF2-40B4-BE49-F238E27FC236}">
              <a16:creationId xmlns:a16="http://schemas.microsoft.com/office/drawing/2014/main" id="{BB05E872-7D75-4C6B-8E96-FF009DDB7C89}"/>
            </a:ext>
          </a:extLst>
        </xdr:cNvPr>
        <xdr:cNvSpPr txBox="1"/>
      </xdr:nvSpPr>
      <xdr:spPr>
        <a:xfrm>
          <a:off x="714375" y="2264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28" name="TextBox 27">
          <a:extLst>
            <a:ext uri="{FF2B5EF4-FFF2-40B4-BE49-F238E27FC236}">
              <a16:creationId xmlns:a16="http://schemas.microsoft.com/office/drawing/2014/main" id="{C140A2FE-10A2-4C77-8235-903AB1193B98}"/>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9" name="TextBox 28">
          <a:extLst>
            <a:ext uri="{FF2B5EF4-FFF2-40B4-BE49-F238E27FC236}">
              <a16:creationId xmlns:a16="http://schemas.microsoft.com/office/drawing/2014/main" id="{982AEF63-E6F4-41E8-A03A-186A3324CECE}"/>
            </a:ext>
          </a:extLst>
        </xdr:cNvPr>
        <xdr:cNvSpPr txBox="1"/>
      </xdr:nvSpPr>
      <xdr:spPr>
        <a:xfrm>
          <a:off x="1047750" y="2093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30" name="TextBox 29">
          <a:extLst>
            <a:ext uri="{FF2B5EF4-FFF2-40B4-BE49-F238E27FC236}">
              <a16:creationId xmlns:a16="http://schemas.microsoft.com/office/drawing/2014/main" id="{FA38813F-4C52-49CB-8B19-80DA0E4F86AF}"/>
            </a:ext>
          </a:extLst>
        </xdr:cNvPr>
        <xdr:cNvSpPr txBox="1"/>
      </xdr:nvSpPr>
      <xdr:spPr>
        <a:xfrm>
          <a:off x="8458200" y="2074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31" name="TextBox 30">
          <a:extLst>
            <a:ext uri="{FF2B5EF4-FFF2-40B4-BE49-F238E27FC236}">
              <a16:creationId xmlns:a16="http://schemas.microsoft.com/office/drawing/2014/main" id="{283115AC-A67C-422A-9DBD-AA6188CB3A7E}"/>
            </a:ext>
          </a:extLst>
        </xdr:cNvPr>
        <xdr:cNvSpPr txBox="1"/>
      </xdr:nvSpPr>
      <xdr:spPr>
        <a:xfrm>
          <a:off x="1047750" y="2131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2" name="TextBox 31">
          <a:extLst>
            <a:ext uri="{FF2B5EF4-FFF2-40B4-BE49-F238E27FC236}">
              <a16:creationId xmlns:a16="http://schemas.microsoft.com/office/drawing/2014/main" id="{99A47183-554E-42BB-9458-EC6A2C801C19}"/>
            </a:ext>
          </a:extLst>
        </xdr:cNvPr>
        <xdr:cNvSpPr txBox="1"/>
      </xdr:nvSpPr>
      <xdr:spPr>
        <a:xfrm>
          <a:off x="714375"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3" name="TextBox 32">
          <a:extLst>
            <a:ext uri="{FF2B5EF4-FFF2-40B4-BE49-F238E27FC236}">
              <a16:creationId xmlns:a16="http://schemas.microsoft.com/office/drawing/2014/main" id="{3DE2EEF1-AF8D-4047-AF08-A071EB55B078}"/>
            </a:ext>
          </a:extLst>
        </xdr:cNvPr>
        <xdr:cNvSpPr txBox="1"/>
      </xdr:nvSpPr>
      <xdr:spPr>
        <a:xfrm>
          <a:off x="714375" y="2628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4" name="TextBox 33">
          <a:extLst>
            <a:ext uri="{FF2B5EF4-FFF2-40B4-BE49-F238E27FC236}">
              <a16:creationId xmlns:a16="http://schemas.microsoft.com/office/drawing/2014/main" id="{78DCE31D-ADEB-4172-80DB-D2312D09845C}"/>
            </a:ext>
          </a:extLst>
        </xdr:cNvPr>
        <xdr:cNvSpPr txBox="1"/>
      </xdr:nvSpPr>
      <xdr:spPr>
        <a:xfrm>
          <a:off x="714375"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5" name="TextBox 34">
          <a:extLst>
            <a:ext uri="{FF2B5EF4-FFF2-40B4-BE49-F238E27FC236}">
              <a16:creationId xmlns:a16="http://schemas.microsoft.com/office/drawing/2014/main" id="{462A71AC-A99A-441E-8E39-F21E4971C268}"/>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6" name="TextBox 35">
          <a:extLst>
            <a:ext uri="{FF2B5EF4-FFF2-40B4-BE49-F238E27FC236}">
              <a16:creationId xmlns:a16="http://schemas.microsoft.com/office/drawing/2014/main" id="{EFFF7CCF-5BBC-46CC-B7A0-9B725973C353}"/>
            </a:ext>
          </a:extLst>
        </xdr:cNvPr>
        <xdr:cNvSpPr txBox="1"/>
      </xdr:nvSpPr>
      <xdr:spPr>
        <a:xfrm>
          <a:off x="714375" y="2666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37" name="TextBox 36">
          <a:extLst>
            <a:ext uri="{FF2B5EF4-FFF2-40B4-BE49-F238E27FC236}">
              <a16:creationId xmlns:a16="http://schemas.microsoft.com/office/drawing/2014/main" id="{5AEC2543-AE9A-42A4-BA2A-943071448167}"/>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38" name="TextBox 37">
          <a:extLst>
            <a:ext uri="{FF2B5EF4-FFF2-40B4-BE49-F238E27FC236}">
              <a16:creationId xmlns:a16="http://schemas.microsoft.com/office/drawing/2014/main" id="{8C1B9BFA-A250-4DE9-B4BF-E1C7A755B190}"/>
            </a:ext>
          </a:extLst>
        </xdr:cNvPr>
        <xdr:cNvSpPr txBox="1"/>
      </xdr:nvSpPr>
      <xdr:spPr>
        <a:xfrm>
          <a:off x="1047750" y="26093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39" name="TextBox 38">
          <a:extLst>
            <a:ext uri="{FF2B5EF4-FFF2-40B4-BE49-F238E27FC236}">
              <a16:creationId xmlns:a16="http://schemas.microsoft.com/office/drawing/2014/main" id="{E55AF664-D6A6-4EA9-9CA9-EB9BA197E1F7}"/>
            </a:ext>
          </a:extLst>
        </xdr:cNvPr>
        <xdr:cNvSpPr txBox="1"/>
      </xdr:nvSpPr>
      <xdr:spPr>
        <a:xfrm>
          <a:off x="8458200" y="25903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40" name="TextBox 39">
          <a:extLst>
            <a:ext uri="{FF2B5EF4-FFF2-40B4-BE49-F238E27FC236}">
              <a16:creationId xmlns:a16="http://schemas.microsoft.com/office/drawing/2014/main" id="{4009C409-7378-45AD-B6CA-B15F9DFE8BFF}"/>
            </a:ext>
          </a:extLst>
        </xdr:cNvPr>
        <xdr:cNvSpPr txBox="1"/>
      </xdr:nvSpPr>
      <xdr:spPr>
        <a:xfrm>
          <a:off x="1047750"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1" name="TextBox 40">
          <a:extLst>
            <a:ext uri="{FF2B5EF4-FFF2-40B4-BE49-F238E27FC236}">
              <a16:creationId xmlns:a16="http://schemas.microsoft.com/office/drawing/2014/main" id="{E30114D5-88B8-47C8-88C2-8324EDEFCE02}"/>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2" name="TextBox 41">
          <a:extLst>
            <a:ext uri="{FF2B5EF4-FFF2-40B4-BE49-F238E27FC236}">
              <a16:creationId xmlns:a16="http://schemas.microsoft.com/office/drawing/2014/main" id="{761E4AC8-908B-4B5F-9989-4785B5CBFEF1}"/>
            </a:ext>
          </a:extLst>
        </xdr:cNvPr>
        <xdr:cNvSpPr txBox="1"/>
      </xdr:nvSpPr>
      <xdr:spPr>
        <a:xfrm>
          <a:off x="714375" y="3030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3" name="TextBox 42">
          <a:extLst>
            <a:ext uri="{FF2B5EF4-FFF2-40B4-BE49-F238E27FC236}">
              <a16:creationId xmlns:a16="http://schemas.microsoft.com/office/drawing/2014/main" id="{D5D02875-5D16-42C4-907C-9B7A1EB380B6}"/>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4" name="TextBox 43">
          <a:extLst>
            <a:ext uri="{FF2B5EF4-FFF2-40B4-BE49-F238E27FC236}">
              <a16:creationId xmlns:a16="http://schemas.microsoft.com/office/drawing/2014/main" id="{7F81826F-1381-40B6-BBC8-6B685AF58736}"/>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5" name="TextBox 44">
          <a:extLst>
            <a:ext uri="{FF2B5EF4-FFF2-40B4-BE49-F238E27FC236}">
              <a16:creationId xmlns:a16="http://schemas.microsoft.com/office/drawing/2014/main" id="{495B6E0F-E9E1-4425-BB7B-F372AFE27563}"/>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46" name="TextBox 45">
          <a:extLst>
            <a:ext uri="{FF2B5EF4-FFF2-40B4-BE49-F238E27FC236}">
              <a16:creationId xmlns:a16="http://schemas.microsoft.com/office/drawing/2014/main" id="{3DE3EFA6-B7F2-4AB1-BC01-83E4B7E7C925}"/>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47" name="TextBox 46">
          <a:extLst>
            <a:ext uri="{FF2B5EF4-FFF2-40B4-BE49-F238E27FC236}">
              <a16:creationId xmlns:a16="http://schemas.microsoft.com/office/drawing/2014/main" id="{F0B0CA1C-7EE3-4214-9E30-E4DA0A78F4EE}"/>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48" name="TextBox 47">
          <a:extLst>
            <a:ext uri="{FF2B5EF4-FFF2-40B4-BE49-F238E27FC236}">
              <a16:creationId xmlns:a16="http://schemas.microsoft.com/office/drawing/2014/main" id="{8BE4BAB8-4DB9-48AC-B07D-0084B2F4D401}"/>
            </a:ext>
          </a:extLst>
        </xdr:cNvPr>
        <xdr:cNvSpPr txBox="1"/>
      </xdr:nvSpPr>
      <xdr:spPr>
        <a:xfrm>
          <a:off x="8458200" y="2877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49" name="TextBox 48">
          <a:extLst>
            <a:ext uri="{FF2B5EF4-FFF2-40B4-BE49-F238E27FC236}">
              <a16:creationId xmlns:a16="http://schemas.microsoft.com/office/drawing/2014/main" id="{F5DC0BD8-5DE7-4112-8004-BB45C0A555BD}"/>
            </a:ext>
          </a:extLst>
        </xdr:cNvPr>
        <xdr:cNvSpPr txBox="1"/>
      </xdr:nvSpPr>
      <xdr:spPr>
        <a:xfrm>
          <a:off x="1047750"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0" name="TextBox 49">
          <a:extLst>
            <a:ext uri="{FF2B5EF4-FFF2-40B4-BE49-F238E27FC236}">
              <a16:creationId xmlns:a16="http://schemas.microsoft.com/office/drawing/2014/main" id="{8B3A073C-5814-4ABF-BAE9-FDD13BA4DE40}"/>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1" name="TextBox 50">
          <a:extLst>
            <a:ext uri="{FF2B5EF4-FFF2-40B4-BE49-F238E27FC236}">
              <a16:creationId xmlns:a16="http://schemas.microsoft.com/office/drawing/2014/main" id="{C49CDEDC-2D51-4C43-954F-9AE91DF78753}"/>
            </a:ext>
          </a:extLst>
        </xdr:cNvPr>
        <xdr:cNvSpPr txBox="1"/>
      </xdr:nvSpPr>
      <xdr:spPr>
        <a:xfrm>
          <a:off x="714375" y="34323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2" name="TextBox 51">
          <a:extLst>
            <a:ext uri="{FF2B5EF4-FFF2-40B4-BE49-F238E27FC236}">
              <a16:creationId xmlns:a16="http://schemas.microsoft.com/office/drawing/2014/main" id="{7FE21736-606B-49D8-BA3D-BAAC3CAB34DF}"/>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3" name="TextBox 52">
          <a:extLst>
            <a:ext uri="{FF2B5EF4-FFF2-40B4-BE49-F238E27FC236}">
              <a16:creationId xmlns:a16="http://schemas.microsoft.com/office/drawing/2014/main" id="{E8E6D3C4-52CF-4B7E-8711-53ACEB17BECB}"/>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4" name="TextBox 53">
          <a:extLst>
            <a:ext uri="{FF2B5EF4-FFF2-40B4-BE49-F238E27FC236}">
              <a16:creationId xmlns:a16="http://schemas.microsoft.com/office/drawing/2014/main" id="{EDC13951-36E3-4275-9DFC-4B8D89B7F6CD}"/>
            </a:ext>
          </a:extLst>
        </xdr:cNvPr>
        <xdr:cNvSpPr txBox="1"/>
      </xdr:nvSpPr>
      <xdr:spPr>
        <a:xfrm>
          <a:off x="714375" y="34704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55" name="TextBox 54">
          <a:extLst>
            <a:ext uri="{FF2B5EF4-FFF2-40B4-BE49-F238E27FC236}">
              <a16:creationId xmlns:a16="http://schemas.microsoft.com/office/drawing/2014/main" id="{37EC904A-34E8-48C8-A13A-4A3EE2AD03B6}"/>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56" name="TextBox 55">
          <a:extLst>
            <a:ext uri="{FF2B5EF4-FFF2-40B4-BE49-F238E27FC236}">
              <a16:creationId xmlns:a16="http://schemas.microsoft.com/office/drawing/2014/main" id="{1B5067AF-C6BF-433B-8C1E-52852C096330}"/>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36</xdr:row>
      <xdr:rowOff>0</xdr:rowOff>
    </xdr:from>
    <xdr:ext cx="65" cy="172227"/>
    <xdr:sp macro="" textlink="">
      <xdr:nvSpPr>
        <xdr:cNvPr id="57" name="TextBox 56">
          <a:extLst>
            <a:ext uri="{FF2B5EF4-FFF2-40B4-BE49-F238E27FC236}">
              <a16:creationId xmlns:a16="http://schemas.microsoft.com/office/drawing/2014/main" id="{CB96653B-546A-47E3-959A-A75066CA1AA3}"/>
            </a:ext>
          </a:extLst>
        </xdr:cNvPr>
        <xdr:cNvSpPr txBox="1"/>
      </xdr:nvSpPr>
      <xdr:spPr>
        <a:xfrm>
          <a:off x="8458200" y="32799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58" name="TextBox 57">
          <a:extLst>
            <a:ext uri="{FF2B5EF4-FFF2-40B4-BE49-F238E27FC236}">
              <a16:creationId xmlns:a16="http://schemas.microsoft.com/office/drawing/2014/main" id="{B97E4E28-B8BB-4DCF-AF60-0D7D86509C18}"/>
            </a:ext>
          </a:extLst>
        </xdr:cNvPr>
        <xdr:cNvSpPr txBox="1"/>
      </xdr:nvSpPr>
      <xdr:spPr>
        <a:xfrm>
          <a:off x="1047750"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59" name="TextBox 58">
          <a:extLst>
            <a:ext uri="{FF2B5EF4-FFF2-40B4-BE49-F238E27FC236}">
              <a16:creationId xmlns:a16="http://schemas.microsoft.com/office/drawing/2014/main" id="{D3918E30-46A1-4035-B887-146B81057D02}"/>
            </a:ext>
          </a:extLst>
        </xdr:cNvPr>
        <xdr:cNvSpPr txBox="1"/>
      </xdr:nvSpPr>
      <xdr:spPr>
        <a:xfrm>
          <a:off x="1047750" y="4471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0" name="TextBox 59">
          <a:extLst>
            <a:ext uri="{FF2B5EF4-FFF2-40B4-BE49-F238E27FC236}">
              <a16:creationId xmlns:a16="http://schemas.microsoft.com/office/drawing/2014/main" id="{40F7F6DC-F538-49D0-885C-1FADFE5DC230}"/>
            </a:ext>
          </a:extLst>
        </xdr:cNvPr>
        <xdr:cNvSpPr txBox="1"/>
      </xdr:nvSpPr>
      <xdr:spPr>
        <a:xfrm>
          <a:off x="1047750" y="8872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1" name="TextBox 60">
          <a:extLst>
            <a:ext uri="{FF2B5EF4-FFF2-40B4-BE49-F238E27FC236}">
              <a16:creationId xmlns:a16="http://schemas.microsoft.com/office/drawing/2014/main" id="{0C4EF056-A6E9-4F20-A6B0-286D3EF3785F}"/>
            </a:ext>
          </a:extLst>
        </xdr:cNvPr>
        <xdr:cNvSpPr txBox="1"/>
      </xdr:nvSpPr>
      <xdr:spPr>
        <a:xfrm>
          <a:off x="1047750" y="8491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2" name="TextBox 61">
          <a:extLst>
            <a:ext uri="{FF2B5EF4-FFF2-40B4-BE49-F238E27FC236}">
              <a16:creationId xmlns:a16="http://schemas.microsoft.com/office/drawing/2014/main" id="{75C4F133-8AF6-4E86-941C-99D156C31AD2}"/>
            </a:ext>
          </a:extLst>
        </xdr:cNvPr>
        <xdr:cNvSpPr txBox="1"/>
      </xdr:nvSpPr>
      <xdr:spPr>
        <a:xfrm>
          <a:off x="1047750" y="1289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3" name="TextBox 62">
          <a:extLst>
            <a:ext uri="{FF2B5EF4-FFF2-40B4-BE49-F238E27FC236}">
              <a16:creationId xmlns:a16="http://schemas.microsoft.com/office/drawing/2014/main" id="{24C0233F-BDFA-4F20-B20C-AD0F8D69EBBB}"/>
            </a:ext>
          </a:extLst>
        </xdr:cNvPr>
        <xdr:cNvSpPr txBox="1"/>
      </xdr:nvSpPr>
      <xdr:spPr>
        <a:xfrm>
          <a:off x="1047750" y="13273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4" name="TextBox 63">
          <a:extLst>
            <a:ext uri="{FF2B5EF4-FFF2-40B4-BE49-F238E27FC236}">
              <a16:creationId xmlns:a16="http://schemas.microsoft.com/office/drawing/2014/main" id="{756BB31E-A603-4630-BC8D-5C2F2E8C0993}"/>
            </a:ext>
          </a:extLst>
        </xdr:cNvPr>
        <xdr:cNvSpPr txBox="1"/>
      </xdr:nvSpPr>
      <xdr:spPr>
        <a:xfrm>
          <a:off x="1047750" y="1289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5" name="TextBox 64">
          <a:extLst>
            <a:ext uri="{FF2B5EF4-FFF2-40B4-BE49-F238E27FC236}">
              <a16:creationId xmlns:a16="http://schemas.microsoft.com/office/drawing/2014/main" id="{F76623AA-B5CD-4F18-801F-07416A97C1F4}"/>
            </a:ext>
          </a:extLst>
        </xdr:cNvPr>
        <xdr:cNvSpPr txBox="1"/>
      </xdr:nvSpPr>
      <xdr:spPr>
        <a:xfrm>
          <a:off x="1047750" y="1251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66" name="TextBox 65">
          <a:extLst>
            <a:ext uri="{FF2B5EF4-FFF2-40B4-BE49-F238E27FC236}">
              <a16:creationId xmlns:a16="http://schemas.microsoft.com/office/drawing/2014/main" id="{D086D582-5403-4FF6-BA93-CE1291F09567}"/>
            </a:ext>
          </a:extLst>
        </xdr:cNvPr>
        <xdr:cNvSpPr txBox="1"/>
      </xdr:nvSpPr>
      <xdr:spPr>
        <a:xfrm>
          <a:off x="714375" y="1881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67" name="TextBox 66">
          <a:extLst>
            <a:ext uri="{FF2B5EF4-FFF2-40B4-BE49-F238E27FC236}">
              <a16:creationId xmlns:a16="http://schemas.microsoft.com/office/drawing/2014/main" id="{8F50F641-6309-483E-A757-7CB88769DCE6}"/>
            </a:ext>
          </a:extLst>
        </xdr:cNvPr>
        <xdr:cNvSpPr txBox="1"/>
      </xdr:nvSpPr>
      <xdr:spPr>
        <a:xfrm>
          <a:off x="714375" y="1862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68" name="TextBox 67">
          <a:extLst>
            <a:ext uri="{FF2B5EF4-FFF2-40B4-BE49-F238E27FC236}">
              <a16:creationId xmlns:a16="http://schemas.microsoft.com/office/drawing/2014/main" id="{24F059EA-3766-475D-807A-664F05757372}"/>
            </a:ext>
          </a:extLst>
        </xdr:cNvPr>
        <xdr:cNvSpPr txBox="1"/>
      </xdr:nvSpPr>
      <xdr:spPr>
        <a:xfrm>
          <a:off x="714375" y="1881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69" name="TextBox 68">
          <a:extLst>
            <a:ext uri="{FF2B5EF4-FFF2-40B4-BE49-F238E27FC236}">
              <a16:creationId xmlns:a16="http://schemas.microsoft.com/office/drawing/2014/main" id="{2BAFF467-682A-4432-8E90-71CAE5E09206}"/>
            </a:ext>
          </a:extLst>
        </xdr:cNvPr>
        <xdr:cNvSpPr txBox="1"/>
      </xdr:nvSpPr>
      <xdr:spPr>
        <a:xfrm>
          <a:off x="1047750" y="1691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70" name="TextBox 69">
          <a:extLst>
            <a:ext uri="{FF2B5EF4-FFF2-40B4-BE49-F238E27FC236}">
              <a16:creationId xmlns:a16="http://schemas.microsoft.com/office/drawing/2014/main" id="{203FC561-926C-468A-9FD3-F462EFFBD395}"/>
            </a:ext>
          </a:extLst>
        </xdr:cNvPr>
        <xdr:cNvSpPr txBox="1"/>
      </xdr:nvSpPr>
      <xdr:spPr>
        <a:xfrm>
          <a:off x="1047750" y="1729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71" name="TextBox 70">
          <a:extLst>
            <a:ext uri="{FF2B5EF4-FFF2-40B4-BE49-F238E27FC236}">
              <a16:creationId xmlns:a16="http://schemas.microsoft.com/office/drawing/2014/main" id="{E152F38A-BE0D-41B0-B417-3F7E63C0786A}"/>
            </a:ext>
          </a:extLst>
        </xdr:cNvPr>
        <xdr:cNvSpPr txBox="1"/>
      </xdr:nvSpPr>
      <xdr:spPr>
        <a:xfrm>
          <a:off x="1047750" y="1691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72" name="TextBox 71">
          <a:extLst>
            <a:ext uri="{FF2B5EF4-FFF2-40B4-BE49-F238E27FC236}">
              <a16:creationId xmlns:a16="http://schemas.microsoft.com/office/drawing/2014/main" id="{9639DE90-09CD-4472-B778-2239F6F46B24}"/>
            </a:ext>
          </a:extLst>
        </xdr:cNvPr>
        <xdr:cNvSpPr txBox="1"/>
      </xdr:nvSpPr>
      <xdr:spPr>
        <a:xfrm>
          <a:off x="1047750" y="1729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73" name="TextBox 72">
          <a:extLst>
            <a:ext uri="{FF2B5EF4-FFF2-40B4-BE49-F238E27FC236}">
              <a16:creationId xmlns:a16="http://schemas.microsoft.com/office/drawing/2014/main" id="{786F5FB0-4BA5-4648-83DA-CD15AF59B9C2}"/>
            </a:ext>
          </a:extLst>
        </xdr:cNvPr>
        <xdr:cNvSpPr txBox="1"/>
      </xdr:nvSpPr>
      <xdr:spPr>
        <a:xfrm>
          <a:off x="1047750" y="1691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74" name="TextBox 73">
          <a:extLst>
            <a:ext uri="{FF2B5EF4-FFF2-40B4-BE49-F238E27FC236}">
              <a16:creationId xmlns:a16="http://schemas.microsoft.com/office/drawing/2014/main" id="{6D417E4C-D741-4D21-A0B7-AE2FB36B3F08}"/>
            </a:ext>
          </a:extLst>
        </xdr:cNvPr>
        <xdr:cNvSpPr txBox="1"/>
      </xdr:nvSpPr>
      <xdr:spPr>
        <a:xfrm>
          <a:off x="1047750" y="16530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5" name="TextBox 74">
          <a:extLst>
            <a:ext uri="{FF2B5EF4-FFF2-40B4-BE49-F238E27FC236}">
              <a16:creationId xmlns:a16="http://schemas.microsoft.com/office/drawing/2014/main" id="{2DE81E58-F821-4D70-8491-22BB0AB6B750}"/>
            </a:ext>
          </a:extLst>
        </xdr:cNvPr>
        <xdr:cNvSpPr txBox="1"/>
      </xdr:nvSpPr>
      <xdr:spPr>
        <a:xfrm>
          <a:off x="714375" y="2245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6" name="TextBox 75">
          <a:extLst>
            <a:ext uri="{FF2B5EF4-FFF2-40B4-BE49-F238E27FC236}">
              <a16:creationId xmlns:a16="http://schemas.microsoft.com/office/drawing/2014/main" id="{FFA5BC2C-1792-44B4-96CE-068E20661D76}"/>
            </a:ext>
          </a:extLst>
        </xdr:cNvPr>
        <xdr:cNvSpPr txBox="1"/>
      </xdr:nvSpPr>
      <xdr:spPr>
        <a:xfrm>
          <a:off x="714375" y="2226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7" name="TextBox 76">
          <a:extLst>
            <a:ext uri="{FF2B5EF4-FFF2-40B4-BE49-F238E27FC236}">
              <a16:creationId xmlns:a16="http://schemas.microsoft.com/office/drawing/2014/main" id="{0F745F0B-CC05-4EEF-9EB9-C6F4370EC2F2}"/>
            </a:ext>
          </a:extLst>
        </xdr:cNvPr>
        <xdr:cNvSpPr txBox="1"/>
      </xdr:nvSpPr>
      <xdr:spPr>
        <a:xfrm>
          <a:off x="714375" y="2245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8" name="TextBox 77">
          <a:extLst>
            <a:ext uri="{FF2B5EF4-FFF2-40B4-BE49-F238E27FC236}">
              <a16:creationId xmlns:a16="http://schemas.microsoft.com/office/drawing/2014/main" id="{B3E6DB4D-7BB1-4C2A-B45E-0E99C654D7EB}"/>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79" name="TextBox 78">
          <a:extLst>
            <a:ext uri="{FF2B5EF4-FFF2-40B4-BE49-F238E27FC236}">
              <a16:creationId xmlns:a16="http://schemas.microsoft.com/office/drawing/2014/main" id="{503FB468-560F-4770-BF04-F77448C95347}"/>
            </a:ext>
          </a:extLst>
        </xdr:cNvPr>
        <xdr:cNvSpPr txBox="1"/>
      </xdr:nvSpPr>
      <xdr:spPr>
        <a:xfrm>
          <a:off x="714375" y="2264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80" name="TextBox 79">
          <a:extLst>
            <a:ext uri="{FF2B5EF4-FFF2-40B4-BE49-F238E27FC236}">
              <a16:creationId xmlns:a16="http://schemas.microsoft.com/office/drawing/2014/main" id="{0F912261-4863-4CEA-A2A6-A27C38EC8F7B}"/>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1" name="TextBox 80">
          <a:extLst>
            <a:ext uri="{FF2B5EF4-FFF2-40B4-BE49-F238E27FC236}">
              <a16:creationId xmlns:a16="http://schemas.microsoft.com/office/drawing/2014/main" id="{C1A6FE67-AA68-471C-9E37-88038DF76D31}"/>
            </a:ext>
          </a:extLst>
        </xdr:cNvPr>
        <xdr:cNvSpPr txBox="1"/>
      </xdr:nvSpPr>
      <xdr:spPr>
        <a:xfrm>
          <a:off x="1047750" y="22074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2" name="TextBox 81">
          <a:extLst>
            <a:ext uri="{FF2B5EF4-FFF2-40B4-BE49-F238E27FC236}">
              <a16:creationId xmlns:a16="http://schemas.microsoft.com/office/drawing/2014/main" id="{0CDBA1EF-E350-4F41-816B-7A4716E3486B}"/>
            </a:ext>
          </a:extLst>
        </xdr:cNvPr>
        <xdr:cNvSpPr txBox="1"/>
      </xdr:nvSpPr>
      <xdr:spPr>
        <a:xfrm>
          <a:off x="1047750" y="2245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83" name="TextBox 82">
          <a:extLst>
            <a:ext uri="{FF2B5EF4-FFF2-40B4-BE49-F238E27FC236}">
              <a16:creationId xmlns:a16="http://schemas.microsoft.com/office/drawing/2014/main" id="{B97433B1-2874-4573-A2B4-392BCD06E09A}"/>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84" name="TextBox 83">
          <a:extLst>
            <a:ext uri="{FF2B5EF4-FFF2-40B4-BE49-F238E27FC236}">
              <a16:creationId xmlns:a16="http://schemas.microsoft.com/office/drawing/2014/main" id="{336C1C56-8075-483D-8071-53A70271ABE3}"/>
            </a:ext>
          </a:extLst>
        </xdr:cNvPr>
        <xdr:cNvSpPr txBox="1"/>
      </xdr:nvSpPr>
      <xdr:spPr>
        <a:xfrm>
          <a:off x="714375" y="2264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85" name="TextBox 84">
          <a:extLst>
            <a:ext uri="{FF2B5EF4-FFF2-40B4-BE49-F238E27FC236}">
              <a16:creationId xmlns:a16="http://schemas.microsoft.com/office/drawing/2014/main" id="{27427708-FA94-46FD-9877-CC4B037C81E5}"/>
            </a:ext>
          </a:extLst>
        </xdr:cNvPr>
        <xdr:cNvSpPr txBox="1"/>
      </xdr:nvSpPr>
      <xdr:spPr>
        <a:xfrm>
          <a:off x="714375" y="2283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6" name="TextBox 85">
          <a:extLst>
            <a:ext uri="{FF2B5EF4-FFF2-40B4-BE49-F238E27FC236}">
              <a16:creationId xmlns:a16="http://schemas.microsoft.com/office/drawing/2014/main" id="{CC3AABF7-E399-49E7-A251-268E46FC9669}"/>
            </a:ext>
          </a:extLst>
        </xdr:cNvPr>
        <xdr:cNvSpPr txBox="1"/>
      </xdr:nvSpPr>
      <xdr:spPr>
        <a:xfrm>
          <a:off x="1047750" y="2093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7" name="TextBox 86">
          <a:extLst>
            <a:ext uri="{FF2B5EF4-FFF2-40B4-BE49-F238E27FC236}">
              <a16:creationId xmlns:a16="http://schemas.microsoft.com/office/drawing/2014/main" id="{6B416723-649D-4C18-B80B-CBA929FF894D}"/>
            </a:ext>
          </a:extLst>
        </xdr:cNvPr>
        <xdr:cNvSpPr txBox="1"/>
      </xdr:nvSpPr>
      <xdr:spPr>
        <a:xfrm>
          <a:off x="1047750" y="2131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8" name="TextBox 87">
          <a:extLst>
            <a:ext uri="{FF2B5EF4-FFF2-40B4-BE49-F238E27FC236}">
              <a16:creationId xmlns:a16="http://schemas.microsoft.com/office/drawing/2014/main" id="{C041B950-66A7-46F9-8680-9BF1A0A0DC95}"/>
            </a:ext>
          </a:extLst>
        </xdr:cNvPr>
        <xdr:cNvSpPr txBox="1"/>
      </xdr:nvSpPr>
      <xdr:spPr>
        <a:xfrm>
          <a:off x="1047750" y="2093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89" name="TextBox 88">
          <a:extLst>
            <a:ext uri="{FF2B5EF4-FFF2-40B4-BE49-F238E27FC236}">
              <a16:creationId xmlns:a16="http://schemas.microsoft.com/office/drawing/2014/main" id="{CCD2B9DC-8B59-47C5-AECC-8D6AF871BC48}"/>
            </a:ext>
          </a:extLst>
        </xdr:cNvPr>
        <xdr:cNvSpPr txBox="1"/>
      </xdr:nvSpPr>
      <xdr:spPr>
        <a:xfrm>
          <a:off x="1047750" y="2131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90" name="TextBox 89">
          <a:extLst>
            <a:ext uri="{FF2B5EF4-FFF2-40B4-BE49-F238E27FC236}">
              <a16:creationId xmlns:a16="http://schemas.microsoft.com/office/drawing/2014/main" id="{463A6DA4-F45C-4620-9B03-B911FAB2002D}"/>
            </a:ext>
          </a:extLst>
        </xdr:cNvPr>
        <xdr:cNvSpPr txBox="1"/>
      </xdr:nvSpPr>
      <xdr:spPr>
        <a:xfrm>
          <a:off x="1047750" y="2093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91" name="TextBox 90">
          <a:extLst>
            <a:ext uri="{FF2B5EF4-FFF2-40B4-BE49-F238E27FC236}">
              <a16:creationId xmlns:a16="http://schemas.microsoft.com/office/drawing/2014/main" id="{422652E0-B46B-4E96-8A29-53B35CA67025}"/>
            </a:ext>
          </a:extLst>
        </xdr:cNvPr>
        <xdr:cNvSpPr txBox="1"/>
      </xdr:nvSpPr>
      <xdr:spPr>
        <a:xfrm>
          <a:off x="1047750" y="20550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2" name="TextBox 91">
          <a:extLst>
            <a:ext uri="{FF2B5EF4-FFF2-40B4-BE49-F238E27FC236}">
              <a16:creationId xmlns:a16="http://schemas.microsoft.com/office/drawing/2014/main" id="{63E3E305-A24B-4960-80A2-117FDD9A744E}"/>
            </a:ext>
          </a:extLst>
        </xdr:cNvPr>
        <xdr:cNvSpPr txBox="1"/>
      </xdr:nvSpPr>
      <xdr:spPr>
        <a:xfrm>
          <a:off x="714375" y="2533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3" name="TextBox 92">
          <a:extLst>
            <a:ext uri="{FF2B5EF4-FFF2-40B4-BE49-F238E27FC236}">
              <a16:creationId xmlns:a16="http://schemas.microsoft.com/office/drawing/2014/main" id="{F3DCF91D-A390-4E33-9276-90BE5E039696}"/>
            </a:ext>
          </a:extLst>
        </xdr:cNvPr>
        <xdr:cNvSpPr txBox="1"/>
      </xdr:nvSpPr>
      <xdr:spPr>
        <a:xfrm>
          <a:off x="714375" y="2514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4" name="TextBox 93">
          <a:extLst>
            <a:ext uri="{FF2B5EF4-FFF2-40B4-BE49-F238E27FC236}">
              <a16:creationId xmlns:a16="http://schemas.microsoft.com/office/drawing/2014/main" id="{A38DDCFB-5699-475D-97F1-E21DD89661C4}"/>
            </a:ext>
          </a:extLst>
        </xdr:cNvPr>
        <xdr:cNvSpPr txBox="1"/>
      </xdr:nvSpPr>
      <xdr:spPr>
        <a:xfrm>
          <a:off x="714375" y="2533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5" name="TextBox 94">
          <a:extLst>
            <a:ext uri="{FF2B5EF4-FFF2-40B4-BE49-F238E27FC236}">
              <a16:creationId xmlns:a16="http://schemas.microsoft.com/office/drawing/2014/main" id="{C083FE0D-A767-4B70-95FF-B446C1FE1211}"/>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6" name="TextBox 95">
          <a:extLst>
            <a:ext uri="{FF2B5EF4-FFF2-40B4-BE49-F238E27FC236}">
              <a16:creationId xmlns:a16="http://schemas.microsoft.com/office/drawing/2014/main" id="{F6A017EC-4DC8-4E79-943F-75FE6067DC95}"/>
            </a:ext>
          </a:extLst>
        </xdr:cNvPr>
        <xdr:cNvSpPr txBox="1"/>
      </xdr:nvSpPr>
      <xdr:spPr>
        <a:xfrm>
          <a:off x="714375" y="2666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97" name="TextBox 96">
          <a:extLst>
            <a:ext uri="{FF2B5EF4-FFF2-40B4-BE49-F238E27FC236}">
              <a16:creationId xmlns:a16="http://schemas.microsoft.com/office/drawing/2014/main" id="{7E565799-D136-4E8B-B624-87A82A4E1110}"/>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98" name="TextBox 97">
          <a:extLst>
            <a:ext uri="{FF2B5EF4-FFF2-40B4-BE49-F238E27FC236}">
              <a16:creationId xmlns:a16="http://schemas.microsoft.com/office/drawing/2014/main" id="{032CB693-115B-4467-A7C8-EAF5013EAD65}"/>
            </a:ext>
          </a:extLst>
        </xdr:cNvPr>
        <xdr:cNvSpPr txBox="1"/>
      </xdr:nvSpPr>
      <xdr:spPr>
        <a:xfrm>
          <a:off x="1047750" y="2495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99" name="TextBox 98">
          <a:extLst>
            <a:ext uri="{FF2B5EF4-FFF2-40B4-BE49-F238E27FC236}">
              <a16:creationId xmlns:a16="http://schemas.microsoft.com/office/drawing/2014/main" id="{A5541170-4BBC-4E0C-81D9-7CE5E93FA7D8}"/>
            </a:ext>
          </a:extLst>
        </xdr:cNvPr>
        <xdr:cNvSpPr txBox="1"/>
      </xdr:nvSpPr>
      <xdr:spPr>
        <a:xfrm>
          <a:off x="1047750" y="2533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0" name="TextBox 99">
          <a:extLst>
            <a:ext uri="{FF2B5EF4-FFF2-40B4-BE49-F238E27FC236}">
              <a16:creationId xmlns:a16="http://schemas.microsoft.com/office/drawing/2014/main" id="{C6C187F8-7F7A-4044-A6FB-626243D9547E}"/>
            </a:ext>
          </a:extLst>
        </xdr:cNvPr>
        <xdr:cNvSpPr txBox="1"/>
      </xdr:nvSpPr>
      <xdr:spPr>
        <a:xfrm>
          <a:off x="714375"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1" name="TextBox 100">
          <a:extLst>
            <a:ext uri="{FF2B5EF4-FFF2-40B4-BE49-F238E27FC236}">
              <a16:creationId xmlns:a16="http://schemas.microsoft.com/office/drawing/2014/main" id="{2833B337-5593-4E56-A128-8073D43D56A8}"/>
            </a:ext>
          </a:extLst>
        </xdr:cNvPr>
        <xdr:cNvSpPr txBox="1"/>
      </xdr:nvSpPr>
      <xdr:spPr>
        <a:xfrm>
          <a:off x="714375" y="2628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2" name="TextBox 101">
          <a:extLst>
            <a:ext uri="{FF2B5EF4-FFF2-40B4-BE49-F238E27FC236}">
              <a16:creationId xmlns:a16="http://schemas.microsoft.com/office/drawing/2014/main" id="{F800F589-36E6-45B5-A6AB-CAE8B64D24D1}"/>
            </a:ext>
          </a:extLst>
        </xdr:cNvPr>
        <xdr:cNvSpPr txBox="1"/>
      </xdr:nvSpPr>
      <xdr:spPr>
        <a:xfrm>
          <a:off x="714375"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3" name="TextBox 102">
          <a:extLst>
            <a:ext uri="{FF2B5EF4-FFF2-40B4-BE49-F238E27FC236}">
              <a16:creationId xmlns:a16="http://schemas.microsoft.com/office/drawing/2014/main" id="{7D135795-D00C-4303-8440-A294333BE79D}"/>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4" name="TextBox 103">
          <a:extLst>
            <a:ext uri="{FF2B5EF4-FFF2-40B4-BE49-F238E27FC236}">
              <a16:creationId xmlns:a16="http://schemas.microsoft.com/office/drawing/2014/main" id="{2BC1AEBB-D1E3-4FBA-861E-A7D27AAB1AE8}"/>
            </a:ext>
          </a:extLst>
        </xdr:cNvPr>
        <xdr:cNvSpPr txBox="1"/>
      </xdr:nvSpPr>
      <xdr:spPr>
        <a:xfrm>
          <a:off x="714375" y="2666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5" name="TextBox 104">
          <a:extLst>
            <a:ext uri="{FF2B5EF4-FFF2-40B4-BE49-F238E27FC236}">
              <a16:creationId xmlns:a16="http://schemas.microsoft.com/office/drawing/2014/main" id="{DD7B54CE-6EBE-4A29-8C5D-8FBA0E49928E}"/>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06" name="TextBox 105">
          <a:extLst>
            <a:ext uri="{FF2B5EF4-FFF2-40B4-BE49-F238E27FC236}">
              <a16:creationId xmlns:a16="http://schemas.microsoft.com/office/drawing/2014/main" id="{E96DBF57-6CA3-4B1C-9247-B99AF39271AB}"/>
            </a:ext>
          </a:extLst>
        </xdr:cNvPr>
        <xdr:cNvSpPr txBox="1"/>
      </xdr:nvSpPr>
      <xdr:spPr>
        <a:xfrm>
          <a:off x="1047750" y="26093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07" name="TextBox 106">
          <a:extLst>
            <a:ext uri="{FF2B5EF4-FFF2-40B4-BE49-F238E27FC236}">
              <a16:creationId xmlns:a16="http://schemas.microsoft.com/office/drawing/2014/main" id="{5A33F9B5-499C-4A91-A1F1-8F8B78798094}"/>
            </a:ext>
          </a:extLst>
        </xdr:cNvPr>
        <xdr:cNvSpPr txBox="1"/>
      </xdr:nvSpPr>
      <xdr:spPr>
        <a:xfrm>
          <a:off x="1047750" y="2647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8" name="TextBox 107">
          <a:extLst>
            <a:ext uri="{FF2B5EF4-FFF2-40B4-BE49-F238E27FC236}">
              <a16:creationId xmlns:a16="http://schemas.microsoft.com/office/drawing/2014/main" id="{A3FF3471-A5F2-45D2-B09E-62657659D95F}"/>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09" name="TextBox 108">
          <a:extLst>
            <a:ext uri="{FF2B5EF4-FFF2-40B4-BE49-F238E27FC236}">
              <a16:creationId xmlns:a16="http://schemas.microsoft.com/office/drawing/2014/main" id="{4B85345F-48C9-4D40-978A-FFCB5F54844E}"/>
            </a:ext>
          </a:extLst>
        </xdr:cNvPr>
        <xdr:cNvSpPr txBox="1"/>
      </xdr:nvSpPr>
      <xdr:spPr>
        <a:xfrm>
          <a:off x="714375" y="2666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10" name="TextBox 109">
          <a:extLst>
            <a:ext uri="{FF2B5EF4-FFF2-40B4-BE49-F238E27FC236}">
              <a16:creationId xmlns:a16="http://schemas.microsoft.com/office/drawing/2014/main" id="{2C602320-CA82-4AE5-9159-F9457B8B618B}"/>
            </a:ext>
          </a:extLst>
        </xdr:cNvPr>
        <xdr:cNvSpPr txBox="1"/>
      </xdr:nvSpPr>
      <xdr:spPr>
        <a:xfrm>
          <a:off x="714375" y="2685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1" name="TextBox 110">
          <a:extLst>
            <a:ext uri="{FF2B5EF4-FFF2-40B4-BE49-F238E27FC236}">
              <a16:creationId xmlns:a16="http://schemas.microsoft.com/office/drawing/2014/main" id="{7D55A73C-DE61-49F4-8B41-A4C05CBEBA15}"/>
            </a:ext>
          </a:extLst>
        </xdr:cNvPr>
        <xdr:cNvSpPr txBox="1"/>
      </xdr:nvSpPr>
      <xdr:spPr>
        <a:xfrm>
          <a:off x="1047750" y="2495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2" name="TextBox 111">
          <a:extLst>
            <a:ext uri="{FF2B5EF4-FFF2-40B4-BE49-F238E27FC236}">
              <a16:creationId xmlns:a16="http://schemas.microsoft.com/office/drawing/2014/main" id="{C457D663-1A91-4281-BB2C-EC8DEDCF76EF}"/>
            </a:ext>
          </a:extLst>
        </xdr:cNvPr>
        <xdr:cNvSpPr txBox="1"/>
      </xdr:nvSpPr>
      <xdr:spPr>
        <a:xfrm>
          <a:off x="1047750" y="2533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3" name="TextBox 112">
          <a:extLst>
            <a:ext uri="{FF2B5EF4-FFF2-40B4-BE49-F238E27FC236}">
              <a16:creationId xmlns:a16="http://schemas.microsoft.com/office/drawing/2014/main" id="{15E70DC2-0AEB-4E4B-87B8-B4CD79E724A3}"/>
            </a:ext>
          </a:extLst>
        </xdr:cNvPr>
        <xdr:cNvSpPr txBox="1"/>
      </xdr:nvSpPr>
      <xdr:spPr>
        <a:xfrm>
          <a:off x="1047750" y="2495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4" name="TextBox 113">
          <a:extLst>
            <a:ext uri="{FF2B5EF4-FFF2-40B4-BE49-F238E27FC236}">
              <a16:creationId xmlns:a16="http://schemas.microsoft.com/office/drawing/2014/main" id="{EA581A54-0C58-4D4F-BB37-635F8A6D6875}"/>
            </a:ext>
          </a:extLst>
        </xdr:cNvPr>
        <xdr:cNvSpPr txBox="1"/>
      </xdr:nvSpPr>
      <xdr:spPr>
        <a:xfrm>
          <a:off x="1047750" y="2533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5" name="TextBox 114">
          <a:extLst>
            <a:ext uri="{FF2B5EF4-FFF2-40B4-BE49-F238E27FC236}">
              <a16:creationId xmlns:a16="http://schemas.microsoft.com/office/drawing/2014/main" id="{DEC168F8-BF8D-492A-9F7C-68335AC3A40B}"/>
            </a:ext>
          </a:extLst>
        </xdr:cNvPr>
        <xdr:cNvSpPr txBox="1"/>
      </xdr:nvSpPr>
      <xdr:spPr>
        <a:xfrm>
          <a:off x="1047750" y="2495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16" name="TextBox 115">
          <a:extLst>
            <a:ext uri="{FF2B5EF4-FFF2-40B4-BE49-F238E27FC236}">
              <a16:creationId xmlns:a16="http://schemas.microsoft.com/office/drawing/2014/main" id="{043BA3F0-E002-46F8-9C5A-AC3115940FA4}"/>
            </a:ext>
          </a:extLst>
        </xdr:cNvPr>
        <xdr:cNvSpPr txBox="1"/>
      </xdr:nvSpPr>
      <xdr:spPr>
        <a:xfrm>
          <a:off x="1047750" y="24569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17" name="TextBox 116">
          <a:extLst>
            <a:ext uri="{FF2B5EF4-FFF2-40B4-BE49-F238E27FC236}">
              <a16:creationId xmlns:a16="http://schemas.microsoft.com/office/drawing/2014/main" id="{75A6B45C-8491-4995-9654-6564603C7FC2}"/>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18" name="TextBox 117">
          <a:extLst>
            <a:ext uri="{FF2B5EF4-FFF2-40B4-BE49-F238E27FC236}">
              <a16:creationId xmlns:a16="http://schemas.microsoft.com/office/drawing/2014/main" id="{8AC5CE1F-6D48-4E4D-A515-540FDB6147C9}"/>
            </a:ext>
          </a:extLst>
        </xdr:cNvPr>
        <xdr:cNvSpPr txBox="1"/>
      </xdr:nvSpPr>
      <xdr:spPr>
        <a:xfrm>
          <a:off x="714375" y="34323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19" name="TextBox 118">
          <a:extLst>
            <a:ext uri="{FF2B5EF4-FFF2-40B4-BE49-F238E27FC236}">
              <a16:creationId xmlns:a16="http://schemas.microsoft.com/office/drawing/2014/main" id="{96AA6895-8440-40C2-97F5-175AB19E9DF2}"/>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0" name="TextBox 119">
          <a:extLst>
            <a:ext uri="{FF2B5EF4-FFF2-40B4-BE49-F238E27FC236}">
              <a16:creationId xmlns:a16="http://schemas.microsoft.com/office/drawing/2014/main" id="{993F01BE-CB41-44C2-8E35-F33E2C6061D9}"/>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1" name="TextBox 120">
          <a:extLst>
            <a:ext uri="{FF2B5EF4-FFF2-40B4-BE49-F238E27FC236}">
              <a16:creationId xmlns:a16="http://schemas.microsoft.com/office/drawing/2014/main" id="{1EC108A2-F684-40D3-B98B-E788FD9587D6}"/>
            </a:ext>
          </a:extLst>
        </xdr:cNvPr>
        <xdr:cNvSpPr txBox="1"/>
      </xdr:nvSpPr>
      <xdr:spPr>
        <a:xfrm>
          <a:off x="714375" y="34704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2" name="TextBox 121">
          <a:extLst>
            <a:ext uri="{FF2B5EF4-FFF2-40B4-BE49-F238E27FC236}">
              <a16:creationId xmlns:a16="http://schemas.microsoft.com/office/drawing/2014/main" id="{A324BC7A-8539-42C2-BCE8-688E908A358D}"/>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23" name="TextBox 122">
          <a:extLst>
            <a:ext uri="{FF2B5EF4-FFF2-40B4-BE49-F238E27FC236}">
              <a16:creationId xmlns:a16="http://schemas.microsoft.com/office/drawing/2014/main" id="{C70C8A0C-F873-4B7D-9885-EBB7B5705E2A}"/>
            </a:ext>
          </a:extLst>
        </xdr:cNvPr>
        <xdr:cNvSpPr txBox="1"/>
      </xdr:nvSpPr>
      <xdr:spPr>
        <a:xfrm>
          <a:off x="1047750" y="34132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24" name="TextBox 123">
          <a:extLst>
            <a:ext uri="{FF2B5EF4-FFF2-40B4-BE49-F238E27FC236}">
              <a16:creationId xmlns:a16="http://schemas.microsoft.com/office/drawing/2014/main" id="{BF6F990E-E4CD-4C38-9D0F-FE4445F9E337}"/>
            </a:ext>
          </a:extLst>
        </xdr:cNvPr>
        <xdr:cNvSpPr txBox="1"/>
      </xdr:nvSpPr>
      <xdr:spPr>
        <a:xfrm>
          <a:off x="1047750"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5" name="TextBox 124">
          <a:extLst>
            <a:ext uri="{FF2B5EF4-FFF2-40B4-BE49-F238E27FC236}">
              <a16:creationId xmlns:a16="http://schemas.microsoft.com/office/drawing/2014/main" id="{E578B252-8E54-41E1-95AD-6F34E5DF198E}"/>
            </a:ext>
          </a:extLst>
        </xdr:cNvPr>
        <xdr:cNvSpPr txBox="1"/>
      </xdr:nvSpPr>
      <xdr:spPr>
        <a:xfrm>
          <a:off x="714375" y="33370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6" name="TextBox 125">
          <a:extLst>
            <a:ext uri="{FF2B5EF4-FFF2-40B4-BE49-F238E27FC236}">
              <a16:creationId xmlns:a16="http://schemas.microsoft.com/office/drawing/2014/main" id="{E5A4E3CA-D6B0-441B-AFBA-20FA2C06BFC5}"/>
            </a:ext>
          </a:extLst>
        </xdr:cNvPr>
        <xdr:cNvSpPr txBox="1"/>
      </xdr:nvSpPr>
      <xdr:spPr>
        <a:xfrm>
          <a:off x="714375" y="33180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7" name="TextBox 126">
          <a:extLst>
            <a:ext uri="{FF2B5EF4-FFF2-40B4-BE49-F238E27FC236}">
              <a16:creationId xmlns:a16="http://schemas.microsoft.com/office/drawing/2014/main" id="{33AE813B-8517-4148-BA7F-9F19A29F36EE}"/>
            </a:ext>
          </a:extLst>
        </xdr:cNvPr>
        <xdr:cNvSpPr txBox="1"/>
      </xdr:nvSpPr>
      <xdr:spPr>
        <a:xfrm>
          <a:off x="714375" y="33370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8" name="TextBox 127">
          <a:extLst>
            <a:ext uri="{FF2B5EF4-FFF2-40B4-BE49-F238E27FC236}">
              <a16:creationId xmlns:a16="http://schemas.microsoft.com/office/drawing/2014/main" id="{B8088162-0EA3-45ED-8FF7-C3B414328B9F}"/>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29" name="TextBox 128">
          <a:extLst>
            <a:ext uri="{FF2B5EF4-FFF2-40B4-BE49-F238E27FC236}">
              <a16:creationId xmlns:a16="http://schemas.microsoft.com/office/drawing/2014/main" id="{0F74B3A5-56EE-45DB-92CC-FB7EEFFA01D6}"/>
            </a:ext>
          </a:extLst>
        </xdr:cNvPr>
        <xdr:cNvSpPr txBox="1"/>
      </xdr:nvSpPr>
      <xdr:spPr>
        <a:xfrm>
          <a:off x="714375" y="34704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0" name="TextBox 129">
          <a:extLst>
            <a:ext uri="{FF2B5EF4-FFF2-40B4-BE49-F238E27FC236}">
              <a16:creationId xmlns:a16="http://schemas.microsoft.com/office/drawing/2014/main" id="{B9EC1720-A077-4491-8EE1-C2434DFEBF08}"/>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31" name="TextBox 130">
          <a:extLst>
            <a:ext uri="{FF2B5EF4-FFF2-40B4-BE49-F238E27FC236}">
              <a16:creationId xmlns:a16="http://schemas.microsoft.com/office/drawing/2014/main" id="{A0896D1E-1CE6-4F92-B33A-E15D2A52D4BB}"/>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32" name="TextBox 131">
          <a:extLst>
            <a:ext uri="{FF2B5EF4-FFF2-40B4-BE49-F238E27FC236}">
              <a16:creationId xmlns:a16="http://schemas.microsoft.com/office/drawing/2014/main" id="{09F946E1-82A2-48AE-BEAB-F677E1CC9F81}"/>
            </a:ext>
          </a:extLst>
        </xdr:cNvPr>
        <xdr:cNvSpPr txBox="1"/>
      </xdr:nvSpPr>
      <xdr:spPr>
        <a:xfrm>
          <a:off x="1047750" y="33370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3" name="TextBox 132">
          <a:extLst>
            <a:ext uri="{FF2B5EF4-FFF2-40B4-BE49-F238E27FC236}">
              <a16:creationId xmlns:a16="http://schemas.microsoft.com/office/drawing/2014/main" id="{32B8E5C8-70C1-4550-9F5E-B096148BF0AC}"/>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4" name="TextBox 133">
          <a:extLst>
            <a:ext uri="{FF2B5EF4-FFF2-40B4-BE49-F238E27FC236}">
              <a16:creationId xmlns:a16="http://schemas.microsoft.com/office/drawing/2014/main" id="{A1DA4AA5-D05D-4799-B382-B22AF9116305}"/>
            </a:ext>
          </a:extLst>
        </xdr:cNvPr>
        <xdr:cNvSpPr txBox="1"/>
      </xdr:nvSpPr>
      <xdr:spPr>
        <a:xfrm>
          <a:off x="714375" y="34323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5" name="TextBox 134">
          <a:extLst>
            <a:ext uri="{FF2B5EF4-FFF2-40B4-BE49-F238E27FC236}">
              <a16:creationId xmlns:a16="http://schemas.microsoft.com/office/drawing/2014/main" id="{D1825B75-5D97-4A2E-82BF-3F4AEBED1AFE}"/>
            </a:ext>
          </a:extLst>
        </xdr:cNvPr>
        <xdr:cNvSpPr txBox="1"/>
      </xdr:nvSpPr>
      <xdr:spPr>
        <a:xfrm>
          <a:off x="714375"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6" name="TextBox 135">
          <a:extLst>
            <a:ext uri="{FF2B5EF4-FFF2-40B4-BE49-F238E27FC236}">
              <a16:creationId xmlns:a16="http://schemas.microsoft.com/office/drawing/2014/main" id="{522E78E5-7E2D-480A-B720-E3DCC5ECAA25}"/>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7" name="TextBox 136">
          <a:extLst>
            <a:ext uri="{FF2B5EF4-FFF2-40B4-BE49-F238E27FC236}">
              <a16:creationId xmlns:a16="http://schemas.microsoft.com/office/drawing/2014/main" id="{85B01C3B-50BA-453C-A0A3-BE2D3BC19B4A}"/>
            </a:ext>
          </a:extLst>
        </xdr:cNvPr>
        <xdr:cNvSpPr txBox="1"/>
      </xdr:nvSpPr>
      <xdr:spPr>
        <a:xfrm>
          <a:off x="714375" y="34704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38" name="TextBox 137">
          <a:extLst>
            <a:ext uri="{FF2B5EF4-FFF2-40B4-BE49-F238E27FC236}">
              <a16:creationId xmlns:a16="http://schemas.microsoft.com/office/drawing/2014/main" id="{7C2BE9D2-76CF-49FC-995E-3EE013AEB386}"/>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39" name="TextBox 138">
          <a:extLst>
            <a:ext uri="{FF2B5EF4-FFF2-40B4-BE49-F238E27FC236}">
              <a16:creationId xmlns:a16="http://schemas.microsoft.com/office/drawing/2014/main" id="{1A380924-27FE-450C-B26B-9D1A38BEFBB4}"/>
            </a:ext>
          </a:extLst>
        </xdr:cNvPr>
        <xdr:cNvSpPr txBox="1"/>
      </xdr:nvSpPr>
      <xdr:spPr>
        <a:xfrm>
          <a:off x="1047750" y="34132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0" name="TextBox 139">
          <a:extLst>
            <a:ext uri="{FF2B5EF4-FFF2-40B4-BE49-F238E27FC236}">
              <a16:creationId xmlns:a16="http://schemas.microsoft.com/office/drawing/2014/main" id="{C389B3D8-E544-4BEC-8027-1333E96B5903}"/>
            </a:ext>
          </a:extLst>
        </xdr:cNvPr>
        <xdr:cNvSpPr txBox="1"/>
      </xdr:nvSpPr>
      <xdr:spPr>
        <a:xfrm>
          <a:off x="1047750" y="3451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41" name="TextBox 140">
          <a:extLst>
            <a:ext uri="{FF2B5EF4-FFF2-40B4-BE49-F238E27FC236}">
              <a16:creationId xmlns:a16="http://schemas.microsoft.com/office/drawing/2014/main" id="{7C79E5F1-7A94-473E-A22A-49DFF39F5C1E}"/>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42" name="TextBox 141">
          <a:extLst>
            <a:ext uri="{FF2B5EF4-FFF2-40B4-BE49-F238E27FC236}">
              <a16:creationId xmlns:a16="http://schemas.microsoft.com/office/drawing/2014/main" id="{445A9C53-9C16-46A9-8A54-B4B86944E35D}"/>
            </a:ext>
          </a:extLst>
        </xdr:cNvPr>
        <xdr:cNvSpPr txBox="1"/>
      </xdr:nvSpPr>
      <xdr:spPr>
        <a:xfrm>
          <a:off x="714375" y="34704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43" name="TextBox 142">
          <a:extLst>
            <a:ext uri="{FF2B5EF4-FFF2-40B4-BE49-F238E27FC236}">
              <a16:creationId xmlns:a16="http://schemas.microsoft.com/office/drawing/2014/main" id="{B6D1E3B9-715A-4516-A2DA-B8D43585F349}"/>
            </a:ext>
          </a:extLst>
        </xdr:cNvPr>
        <xdr:cNvSpPr txBox="1"/>
      </xdr:nvSpPr>
      <xdr:spPr>
        <a:xfrm>
          <a:off x="714375" y="3489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4" name="TextBox 143">
          <a:extLst>
            <a:ext uri="{FF2B5EF4-FFF2-40B4-BE49-F238E27FC236}">
              <a16:creationId xmlns:a16="http://schemas.microsoft.com/office/drawing/2014/main" id="{DCA413E3-0D11-49BD-A823-97AFB30167E0}"/>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5" name="TextBox 144">
          <a:extLst>
            <a:ext uri="{FF2B5EF4-FFF2-40B4-BE49-F238E27FC236}">
              <a16:creationId xmlns:a16="http://schemas.microsoft.com/office/drawing/2014/main" id="{D82A1C30-B5D2-4E00-9597-613E426AFF67}"/>
            </a:ext>
          </a:extLst>
        </xdr:cNvPr>
        <xdr:cNvSpPr txBox="1"/>
      </xdr:nvSpPr>
      <xdr:spPr>
        <a:xfrm>
          <a:off x="1047750" y="33370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6" name="TextBox 145">
          <a:extLst>
            <a:ext uri="{FF2B5EF4-FFF2-40B4-BE49-F238E27FC236}">
              <a16:creationId xmlns:a16="http://schemas.microsoft.com/office/drawing/2014/main" id="{EE267792-00E9-4275-8956-83CD06484E02}"/>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7" name="TextBox 146">
          <a:extLst>
            <a:ext uri="{FF2B5EF4-FFF2-40B4-BE49-F238E27FC236}">
              <a16:creationId xmlns:a16="http://schemas.microsoft.com/office/drawing/2014/main" id="{3D66F4A4-AD05-4549-A9B6-479722C6329F}"/>
            </a:ext>
          </a:extLst>
        </xdr:cNvPr>
        <xdr:cNvSpPr txBox="1"/>
      </xdr:nvSpPr>
      <xdr:spPr>
        <a:xfrm>
          <a:off x="1047750" y="33370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8" name="TextBox 147">
          <a:extLst>
            <a:ext uri="{FF2B5EF4-FFF2-40B4-BE49-F238E27FC236}">
              <a16:creationId xmlns:a16="http://schemas.microsoft.com/office/drawing/2014/main" id="{153C855F-0E90-4CD3-B2FA-DF6227F707A6}"/>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49" name="TextBox 148">
          <a:extLst>
            <a:ext uri="{FF2B5EF4-FFF2-40B4-BE49-F238E27FC236}">
              <a16:creationId xmlns:a16="http://schemas.microsoft.com/office/drawing/2014/main" id="{825CE54E-7041-4C94-BF3C-B911824CA7B9}"/>
            </a:ext>
          </a:extLst>
        </xdr:cNvPr>
        <xdr:cNvSpPr txBox="1"/>
      </xdr:nvSpPr>
      <xdr:spPr>
        <a:xfrm>
          <a:off x="1047750" y="32608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0" name="TextBox 149">
          <a:extLst>
            <a:ext uri="{FF2B5EF4-FFF2-40B4-BE49-F238E27FC236}">
              <a16:creationId xmlns:a16="http://schemas.microsoft.com/office/drawing/2014/main" id="{23B8586D-103F-4C14-A623-8FBB1BDA49CA}"/>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1" name="TextBox 150">
          <a:extLst>
            <a:ext uri="{FF2B5EF4-FFF2-40B4-BE49-F238E27FC236}">
              <a16:creationId xmlns:a16="http://schemas.microsoft.com/office/drawing/2014/main" id="{BD6616C4-6C7D-401B-A7C9-F9FBD6644584}"/>
            </a:ext>
          </a:extLst>
        </xdr:cNvPr>
        <xdr:cNvSpPr txBox="1"/>
      </xdr:nvSpPr>
      <xdr:spPr>
        <a:xfrm>
          <a:off x="714375" y="3030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2" name="TextBox 151">
          <a:extLst>
            <a:ext uri="{FF2B5EF4-FFF2-40B4-BE49-F238E27FC236}">
              <a16:creationId xmlns:a16="http://schemas.microsoft.com/office/drawing/2014/main" id="{5AFE81CC-3AC0-4C2D-9D70-B756D267D25F}"/>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3" name="TextBox 152">
          <a:extLst>
            <a:ext uri="{FF2B5EF4-FFF2-40B4-BE49-F238E27FC236}">
              <a16:creationId xmlns:a16="http://schemas.microsoft.com/office/drawing/2014/main" id="{6D04E9E1-B551-4B57-8ABD-B27A9CAFE0E0}"/>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4" name="TextBox 153">
          <a:extLst>
            <a:ext uri="{FF2B5EF4-FFF2-40B4-BE49-F238E27FC236}">
              <a16:creationId xmlns:a16="http://schemas.microsoft.com/office/drawing/2014/main" id="{25F6EA98-096C-432B-9166-22DEC3ED9399}"/>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5" name="TextBox 154">
          <a:extLst>
            <a:ext uri="{FF2B5EF4-FFF2-40B4-BE49-F238E27FC236}">
              <a16:creationId xmlns:a16="http://schemas.microsoft.com/office/drawing/2014/main" id="{62429FC5-9289-49E5-9282-CA507813B86B}"/>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56" name="TextBox 155">
          <a:extLst>
            <a:ext uri="{FF2B5EF4-FFF2-40B4-BE49-F238E27FC236}">
              <a16:creationId xmlns:a16="http://schemas.microsoft.com/office/drawing/2014/main" id="{DEC92941-1FA8-4BF0-9376-93104BF4B54B}"/>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57" name="TextBox 156">
          <a:extLst>
            <a:ext uri="{FF2B5EF4-FFF2-40B4-BE49-F238E27FC236}">
              <a16:creationId xmlns:a16="http://schemas.microsoft.com/office/drawing/2014/main" id="{9B5CB434-ADF8-426B-B427-AAA26A44463A}"/>
            </a:ext>
          </a:extLst>
        </xdr:cNvPr>
        <xdr:cNvSpPr txBox="1"/>
      </xdr:nvSpPr>
      <xdr:spPr>
        <a:xfrm>
          <a:off x="1047750"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8" name="TextBox 157">
          <a:extLst>
            <a:ext uri="{FF2B5EF4-FFF2-40B4-BE49-F238E27FC236}">
              <a16:creationId xmlns:a16="http://schemas.microsoft.com/office/drawing/2014/main" id="{53238D0D-9314-4455-8329-2C5646FAD5C8}"/>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59" name="TextBox 158">
          <a:extLst>
            <a:ext uri="{FF2B5EF4-FFF2-40B4-BE49-F238E27FC236}">
              <a16:creationId xmlns:a16="http://schemas.microsoft.com/office/drawing/2014/main" id="{C7E74787-893E-419D-87A3-0D81509E14C5}"/>
            </a:ext>
          </a:extLst>
        </xdr:cNvPr>
        <xdr:cNvSpPr txBox="1"/>
      </xdr:nvSpPr>
      <xdr:spPr>
        <a:xfrm>
          <a:off x="714375" y="3030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0" name="TextBox 159">
          <a:extLst>
            <a:ext uri="{FF2B5EF4-FFF2-40B4-BE49-F238E27FC236}">
              <a16:creationId xmlns:a16="http://schemas.microsoft.com/office/drawing/2014/main" id="{BBC33E71-32E4-469C-8453-1592F35FBE5F}"/>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1" name="TextBox 160">
          <a:extLst>
            <a:ext uri="{FF2B5EF4-FFF2-40B4-BE49-F238E27FC236}">
              <a16:creationId xmlns:a16="http://schemas.microsoft.com/office/drawing/2014/main" id="{050AC130-502C-4523-93E7-09E9F1111E30}"/>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2" name="TextBox 161">
          <a:extLst>
            <a:ext uri="{FF2B5EF4-FFF2-40B4-BE49-F238E27FC236}">
              <a16:creationId xmlns:a16="http://schemas.microsoft.com/office/drawing/2014/main" id="{D9BF98CD-351C-4786-8632-BEBA607D52C4}"/>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3" name="TextBox 162">
          <a:extLst>
            <a:ext uri="{FF2B5EF4-FFF2-40B4-BE49-F238E27FC236}">
              <a16:creationId xmlns:a16="http://schemas.microsoft.com/office/drawing/2014/main" id="{8C38E825-5C23-431C-A9AE-A0BA3B532592}"/>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64" name="TextBox 163">
          <a:extLst>
            <a:ext uri="{FF2B5EF4-FFF2-40B4-BE49-F238E27FC236}">
              <a16:creationId xmlns:a16="http://schemas.microsoft.com/office/drawing/2014/main" id="{F46515CE-B8E3-44CA-AE67-26A336E3FF40}"/>
            </a:ext>
          </a:extLst>
        </xdr:cNvPr>
        <xdr:cNvSpPr txBox="1"/>
      </xdr:nvSpPr>
      <xdr:spPr>
        <a:xfrm>
          <a:off x="1047750" y="30113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65" name="TextBox 164">
          <a:extLst>
            <a:ext uri="{FF2B5EF4-FFF2-40B4-BE49-F238E27FC236}">
              <a16:creationId xmlns:a16="http://schemas.microsoft.com/office/drawing/2014/main" id="{77536C76-A669-4CDE-95D5-909D3EB2604A}"/>
            </a:ext>
          </a:extLst>
        </xdr:cNvPr>
        <xdr:cNvSpPr txBox="1"/>
      </xdr:nvSpPr>
      <xdr:spPr>
        <a:xfrm>
          <a:off x="1047750"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6" name="TextBox 165">
          <a:extLst>
            <a:ext uri="{FF2B5EF4-FFF2-40B4-BE49-F238E27FC236}">
              <a16:creationId xmlns:a16="http://schemas.microsoft.com/office/drawing/2014/main" id="{AE2B5BA2-D6DD-43EB-B9DD-881F7909CEB7}"/>
            </a:ext>
          </a:extLst>
        </xdr:cNvPr>
        <xdr:cNvSpPr txBox="1"/>
      </xdr:nvSpPr>
      <xdr:spPr>
        <a:xfrm>
          <a:off x="714375" y="2935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7" name="TextBox 166">
          <a:extLst>
            <a:ext uri="{FF2B5EF4-FFF2-40B4-BE49-F238E27FC236}">
              <a16:creationId xmlns:a16="http://schemas.microsoft.com/office/drawing/2014/main" id="{3EF0F038-0DCE-490C-AAB9-AF115365B529}"/>
            </a:ext>
          </a:extLst>
        </xdr:cNvPr>
        <xdr:cNvSpPr txBox="1"/>
      </xdr:nvSpPr>
      <xdr:spPr>
        <a:xfrm>
          <a:off x="714375" y="2916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8" name="TextBox 167">
          <a:extLst>
            <a:ext uri="{FF2B5EF4-FFF2-40B4-BE49-F238E27FC236}">
              <a16:creationId xmlns:a16="http://schemas.microsoft.com/office/drawing/2014/main" id="{A6BA3863-3354-4254-AB45-8C0BF5B88C19}"/>
            </a:ext>
          </a:extLst>
        </xdr:cNvPr>
        <xdr:cNvSpPr txBox="1"/>
      </xdr:nvSpPr>
      <xdr:spPr>
        <a:xfrm>
          <a:off x="714375" y="2935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69" name="TextBox 168">
          <a:extLst>
            <a:ext uri="{FF2B5EF4-FFF2-40B4-BE49-F238E27FC236}">
              <a16:creationId xmlns:a16="http://schemas.microsoft.com/office/drawing/2014/main" id="{A6C41A95-6FD3-4D7D-9B58-0E78F551975B}"/>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0" name="TextBox 169">
          <a:extLst>
            <a:ext uri="{FF2B5EF4-FFF2-40B4-BE49-F238E27FC236}">
              <a16:creationId xmlns:a16="http://schemas.microsoft.com/office/drawing/2014/main" id="{9336E0EA-0268-47A4-B386-B251D85F1238}"/>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1" name="TextBox 170">
          <a:extLst>
            <a:ext uri="{FF2B5EF4-FFF2-40B4-BE49-F238E27FC236}">
              <a16:creationId xmlns:a16="http://schemas.microsoft.com/office/drawing/2014/main" id="{DDB137BE-DA53-4813-9EE2-F202F13757CB}"/>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72" name="TextBox 171">
          <a:extLst>
            <a:ext uri="{FF2B5EF4-FFF2-40B4-BE49-F238E27FC236}">
              <a16:creationId xmlns:a16="http://schemas.microsoft.com/office/drawing/2014/main" id="{FB0097BE-228D-42C0-9577-E51019EB203F}"/>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73" name="TextBox 172">
          <a:extLst>
            <a:ext uri="{FF2B5EF4-FFF2-40B4-BE49-F238E27FC236}">
              <a16:creationId xmlns:a16="http://schemas.microsoft.com/office/drawing/2014/main" id="{C44EAA8C-CDA8-4937-8B87-9D5D4EB268DE}"/>
            </a:ext>
          </a:extLst>
        </xdr:cNvPr>
        <xdr:cNvSpPr txBox="1"/>
      </xdr:nvSpPr>
      <xdr:spPr>
        <a:xfrm>
          <a:off x="1047750" y="2935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4" name="TextBox 173">
          <a:extLst>
            <a:ext uri="{FF2B5EF4-FFF2-40B4-BE49-F238E27FC236}">
              <a16:creationId xmlns:a16="http://schemas.microsoft.com/office/drawing/2014/main" id="{F7B9F866-90A4-4E4A-BF2D-E91E896EC3D0}"/>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5" name="TextBox 174">
          <a:extLst>
            <a:ext uri="{FF2B5EF4-FFF2-40B4-BE49-F238E27FC236}">
              <a16:creationId xmlns:a16="http://schemas.microsoft.com/office/drawing/2014/main" id="{B094BB8D-1AA2-4FC3-8AE8-9F0A0AA9EFA7}"/>
            </a:ext>
          </a:extLst>
        </xdr:cNvPr>
        <xdr:cNvSpPr txBox="1"/>
      </xdr:nvSpPr>
      <xdr:spPr>
        <a:xfrm>
          <a:off x="714375" y="3030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6" name="TextBox 175">
          <a:extLst>
            <a:ext uri="{FF2B5EF4-FFF2-40B4-BE49-F238E27FC236}">
              <a16:creationId xmlns:a16="http://schemas.microsoft.com/office/drawing/2014/main" id="{322A30A9-D8F4-41B6-8877-61A93BB2A810}"/>
            </a:ext>
          </a:extLst>
        </xdr:cNvPr>
        <xdr:cNvSpPr txBox="1"/>
      </xdr:nvSpPr>
      <xdr:spPr>
        <a:xfrm>
          <a:off x="714375"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7" name="TextBox 176">
          <a:extLst>
            <a:ext uri="{FF2B5EF4-FFF2-40B4-BE49-F238E27FC236}">
              <a16:creationId xmlns:a16="http://schemas.microsoft.com/office/drawing/2014/main" id="{AD2604D8-48EF-4A73-8936-90AE7D9F20E2}"/>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8" name="TextBox 177">
          <a:extLst>
            <a:ext uri="{FF2B5EF4-FFF2-40B4-BE49-F238E27FC236}">
              <a16:creationId xmlns:a16="http://schemas.microsoft.com/office/drawing/2014/main" id="{4C1FB661-0D67-45B8-BCEF-21B5A58E2994}"/>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79" name="TextBox 178">
          <a:extLst>
            <a:ext uri="{FF2B5EF4-FFF2-40B4-BE49-F238E27FC236}">
              <a16:creationId xmlns:a16="http://schemas.microsoft.com/office/drawing/2014/main" id="{916B6E3F-2204-4DEC-AA40-5A9D9C00CB0C}"/>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0" name="TextBox 179">
          <a:extLst>
            <a:ext uri="{FF2B5EF4-FFF2-40B4-BE49-F238E27FC236}">
              <a16:creationId xmlns:a16="http://schemas.microsoft.com/office/drawing/2014/main" id="{4E9BB736-4DBC-444A-B88A-104BB3ED47A8}"/>
            </a:ext>
          </a:extLst>
        </xdr:cNvPr>
        <xdr:cNvSpPr txBox="1"/>
      </xdr:nvSpPr>
      <xdr:spPr>
        <a:xfrm>
          <a:off x="1047750" y="30113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1" name="TextBox 180">
          <a:extLst>
            <a:ext uri="{FF2B5EF4-FFF2-40B4-BE49-F238E27FC236}">
              <a16:creationId xmlns:a16="http://schemas.microsoft.com/office/drawing/2014/main" id="{D0CBBC82-A292-4893-93E4-C6863787878A}"/>
            </a:ext>
          </a:extLst>
        </xdr:cNvPr>
        <xdr:cNvSpPr txBox="1"/>
      </xdr:nvSpPr>
      <xdr:spPr>
        <a:xfrm>
          <a:off x="1047750" y="3049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82" name="TextBox 181">
          <a:extLst>
            <a:ext uri="{FF2B5EF4-FFF2-40B4-BE49-F238E27FC236}">
              <a16:creationId xmlns:a16="http://schemas.microsoft.com/office/drawing/2014/main" id="{AAF32165-9CBB-44E1-BC8D-64A162392DD4}"/>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83" name="TextBox 182">
          <a:extLst>
            <a:ext uri="{FF2B5EF4-FFF2-40B4-BE49-F238E27FC236}">
              <a16:creationId xmlns:a16="http://schemas.microsoft.com/office/drawing/2014/main" id="{9AFD3EBC-8586-4758-ABE2-35B0F46CA2CE}"/>
            </a:ext>
          </a:extLst>
        </xdr:cNvPr>
        <xdr:cNvSpPr txBox="1"/>
      </xdr:nvSpPr>
      <xdr:spPr>
        <a:xfrm>
          <a:off x="714375" y="3068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36</xdr:row>
      <xdr:rowOff>0</xdr:rowOff>
    </xdr:from>
    <xdr:ext cx="65" cy="172227"/>
    <xdr:sp macro="" textlink="">
      <xdr:nvSpPr>
        <xdr:cNvPr id="184" name="TextBox 183">
          <a:extLst>
            <a:ext uri="{FF2B5EF4-FFF2-40B4-BE49-F238E27FC236}">
              <a16:creationId xmlns:a16="http://schemas.microsoft.com/office/drawing/2014/main" id="{E92496C2-6271-4228-892E-C65927B5E64F}"/>
            </a:ext>
          </a:extLst>
        </xdr:cNvPr>
        <xdr:cNvSpPr txBox="1"/>
      </xdr:nvSpPr>
      <xdr:spPr>
        <a:xfrm>
          <a:off x="714375" y="3087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5" name="TextBox 184">
          <a:extLst>
            <a:ext uri="{FF2B5EF4-FFF2-40B4-BE49-F238E27FC236}">
              <a16:creationId xmlns:a16="http://schemas.microsoft.com/office/drawing/2014/main" id="{ABC1FB29-1FE5-4A02-AF95-33ECB20AC55E}"/>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6" name="TextBox 185">
          <a:extLst>
            <a:ext uri="{FF2B5EF4-FFF2-40B4-BE49-F238E27FC236}">
              <a16:creationId xmlns:a16="http://schemas.microsoft.com/office/drawing/2014/main" id="{F0657DC6-68F7-452E-8FFF-DBEC488287AC}"/>
            </a:ext>
          </a:extLst>
        </xdr:cNvPr>
        <xdr:cNvSpPr txBox="1"/>
      </xdr:nvSpPr>
      <xdr:spPr>
        <a:xfrm>
          <a:off x="1047750" y="2935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7" name="TextBox 186">
          <a:extLst>
            <a:ext uri="{FF2B5EF4-FFF2-40B4-BE49-F238E27FC236}">
              <a16:creationId xmlns:a16="http://schemas.microsoft.com/office/drawing/2014/main" id="{6C2C62BF-3CC1-4C15-8332-8862648882E9}"/>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8" name="TextBox 187">
          <a:extLst>
            <a:ext uri="{FF2B5EF4-FFF2-40B4-BE49-F238E27FC236}">
              <a16:creationId xmlns:a16="http://schemas.microsoft.com/office/drawing/2014/main" id="{1A659F8C-CF25-4FDF-913D-5BCAA1AC96DA}"/>
            </a:ext>
          </a:extLst>
        </xdr:cNvPr>
        <xdr:cNvSpPr txBox="1"/>
      </xdr:nvSpPr>
      <xdr:spPr>
        <a:xfrm>
          <a:off x="1047750" y="2935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89" name="TextBox 188">
          <a:extLst>
            <a:ext uri="{FF2B5EF4-FFF2-40B4-BE49-F238E27FC236}">
              <a16:creationId xmlns:a16="http://schemas.microsoft.com/office/drawing/2014/main" id="{E3677747-3773-47D4-806B-75879636970A}"/>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0" name="TextBox 189">
          <a:extLst>
            <a:ext uri="{FF2B5EF4-FFF2-40B4-BE49-F238E27FC236}">
              <a16:creationId xmlns:a16="http://schemas.microsoft.com/office/drawing/2014/main" id="{5C9DC395-3ACA-4B10-A22E-01A34529161E}"/>
            </a:ext>
          </a:extLst>
        </xdr:cNvPr>
        <xdr:cNvSpPr txBox="1"/>
      </xdr:nvSpPr>
      <xdr:spPr>
        <a:xfrm>
          <a:off x="1047750" y="28589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1" name="TextBox 190">
          <a:extLst>
            <a:ext uri="{FF2B5EF4-FFF2-40B4-BE49-F238E27FC236}">
              <a16:creationId xmlns:a16="http://schemas.microsoft.com/office/drawing/2014/main" id="{4E08FE36-5275-4595-AE73-99C2FCCB019E}"/>
            </a:ext>
          </a:extLst>
        </xdr:cNvPr>
        <xdr:cNvSpPr txBox="1"/>
      </xdr:nvSpPr>
      <xdr:spPr>
        <a:xfrm>
          <a:off x="1047750" y="8872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2" name="TextBox 191">
          <a:extLst>
            <a:ext uri="{FF2B5EF4-FFF2-40B4-BE49-F238E27FC236}">
              <a16:creationId xmlns:a16="http://schemas.microsoft.com/office/drawing/2014/main" id="{966379CA-085C-41A2-8761-76B9DF26499C}"/>
            </a:ext>
          </a:extLst>
        </xdr:cNvPr>
        <xdr:cNvSpPr txBox="1"/>
      </xdr:nvSpPr>
      <xdr:spPr>
        <a:xfrm>
          <a:off x="1047750" y="8491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3" name="TextBox 192">
          <a:extLst>
            <a:ext uri="{FF2B5EF4-FFF2-40B4-BE49-F238E27FC236}">
              <a16:creationId xmlns:a16="http://schemas.microsoft.com/office/drawing/2014/main" id="{9C9FCBAA-6B6D-4B02-9E46-BAD654B86A68}"/>
            </a:ext>
          </a:extLst>
        </xdr:cNvPr>
        <xdr:cNvSpPr txBox="1"/>
      </xdr:nvSpPr>
      <xdr:spPr>
        <a:xfrm>
          <a:off x="1047750" y="1289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4" name="TextBox 193">
          <a:extLst>
            <a:ext uri="{FF2B5EF4-FFF2-40B4-BE49-F238E27FC236}">
              <a16:creationId xmlns:a16="http://schemas.microsoft.com/office/drawing/2014/main" id="{73DB2B4B-BBEF-4297-B322-0873B9072A23}"/>
            </a:ext>
          </a:extLst>
        </xdr:cNvPr>
        <xdr:cNvSpPr txBox="1"/>
      </xdr:nvSpPr>
      <xdr:spPr>
        <a:xfrm>
          <a:off x="1047750" y="1251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5" name="TextBox 194">
          <a:extLst>
            <a:ext uri="{FF2B5EF4-FFF2-40B4-BE49-F238E27FC236}">
              <a16:creationId xmlns:a16="http://schemas.microsoft.com/office/drawing/2014/main" id="{47A94C81-A156-4D1D-8DA7-D15216B92A87}"/>
            </a:ext>
          </a:extLst>
        </xdr:cNvPr>
        <xdr:cNvSpPr txBox="1"/>
      </xdr:nvSpPr>
      <xdr:spPr>
        <a:xfrm>
          <a:off x="1047750" y="1691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6" name="TextBox 195">
          <a:extLst>
            <a:ext uri="{FF2B5EF4-FFF2-40B4-BE49-F238E27FC236}">
              <a16:creationId xmlns:a16="http://schemas.microsoft.com/office/drawing/2014/main" id="{708E7EE8-A1C3-46B3-8214-99C402FE12A1}"/>
            </a:ext>
          </a:extLst>
        </xdr:cNvPr>
        <xdr:cNvSpPr txBox="1"/>
      </xdr:nvSpPr>
      <xdr:spPr>
        <a:xfrm>
          <a:off x="1047750" y="16530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7" name="TextBox 196">
          <a:extLst>
            <a:ext uri="{FF2B5EF4-FFF2-40B4-BE49-F238E27FC236}">
              <a16:creationId xmlns:a16="http://schemas.microsoft.com/office/drawing/2014/main" id="{53B528AC-1C96-4394-A3EE-8743E02B8EF2}"/>
            </a:ext>
          </a:extLst>
        </xdr:cNvPr>
        <xdr:cNvSpPr txBox="1"/>
      </xdr:nvSpPr>
      <xdr:spPr>
        <a:xfrm>
          <a:off x="1047750" y="2093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8" name="TextBox 197">
          <a:extLst>
            <a:ext uri="{FF2B5EF4-FFF2-40B4-BE49-F238E27FC236}">
              <a16:creationId xmlns:a16="http://schemas.microsoft.com/office/drawing/2014/main" id="{46689507-28F3-4A86-B811-CEE0D869DAA8}"/>
            </a:ext>
          </a:extLst>
        </xdr:cNvPr>
        <xdr:cNvSpPr txBox="1"/>
      </xdr:nvSpPr>
      <xdr:spPr>
        <a:xfrm>
          <a:off x="1047750" y="20550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199" name="TextBox 198">
          <a:extLst>
            <a:ext uri="{FF2B5EF4-FFF2-40B4-BE49-F238E27FC236}">
              <a16:creationId xmlns:a16="http://schemas.microsoft.com/office/drawing/2014/main" id="{32DE9DAC-F531-4CC9-B7A6-9D73F61BC60E}"/>
            </a:ext>
          </a:extLst>
        </xdr:cNvPr>
        <xdr:cNvSpPr txBox="1"/>
      </xdr:nvSpPr>
      <xdr:spPr>
        <a:xfrm>
          <a:off x="1047750" y="2495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0" name="TextBox 199">
          <a:extLst>
            <a:ext uri="{FF2B5EF4-FFF2-40B4-BE49-F238E27FC236}">
              <a16:creationId xmlns:a16="http://schemas.microsoft.com/office/drawing/2014/main" id="{46152338-69E8-48FC-AFEA-70F887143286}"/>
            </a:ext>
          </a:extLst>
        </xdr:cNvPr>
        <xdr:cNvSpPr txBox="1"/>
      </xdr:nvSpPr>
      <xdr:spPr>
        <a:xfrm>
          <a:off x="1047750" y="24569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1" name="TextBox 200">
          <a:extLst>
            <a:ext uri="{FF2B5EF4-FFF2-40B4-BE49-F238E27FC236}">
              <a16:creationId xmlns:a16="http://schemas.microsoft.com/office/drawing/2014/main" id="{04D847C0-41E1-4F4B-A111-A0E3B9302366}"/>
            </a:ext>
          </a:extLst>
        </xdr:cNvPr>
        <xdr:cNvSpPr txBox="1"/>
      </xdr:nvSpPr>
      <xdr:spPr>
        <a:xfrm>
          <a:off x="1047750" y="2897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2" name="TextBox 201">
          <a:extLst>
            <a:ext uri="{FF2B5EF4-FFF2-40B4-BE49-F238E27FC236}">
              <a16:creationId xmlns:a16="http://schemas.microsoft.com/office/drawing/2014/main" id="{F2C801F4-4E53-4188-929E-7C37C7506325}"/>
            </a:ext>
          </a:extLst>
        </xdr:cNvPr>
        <xdr:cNvSpPr txBox="1"/>
      </xdr:nvSpPr>
      <xdr:spPr>
        <a:xfrm>
          <a:off x="1047750" y="28589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3" name="TextBox 202">
          <a:extLst>
            <a:ext uri="{FF2B5EF4-FFF2-40B4-BE49-F238E27FC236}">
              <a16:creationId xmlns:a16="http://schemas.microsoft.com/office/drawing/2014/main" id="{C3FB6161-7729-4F12-A0B9-9755CCF7AC4A}"/>
            </a:ext>
          </a:extLst>
        </xdr:cNvPr>
        <xdr:cNvSpPr txBox="1"/>
      </xdr:nvSpPr>
      <xdr:spPr>
        <a:xfrm>
          <a:off x="1047750" y="3298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36</xdr:row>
      <xdr:rowOff>0</xdr:rowOff>
    </xdr:from>
    <xdr:ext cx="65" cy="172227"/>
    <xdr:sp macro="" textlink="">
      <xdr:nvSpPr>
        <xdr:cNvPr id="204" name="TextBox 203">
          <a:extLst>
            <a:ext uri="{FF2B5EF4-FFF2-40B4-BE49-F238E27FC236}">
              <a16:creationId xmlns:a16="http://schemas.microsoft.com/office/drawing/2014/main" id="{C657F73C-2787-4945-9221-C19E037F264E}"/>
            </a:ext>
          </a:extLst>
        </xdr:cNvPr>
        <xdr:cNvSpPr txBox="1"/>
      </xdr:nvSpPr>
      <xdr:spPr>
        <a:xfrm>
          <a:off x="1047750" y="32608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333375</xdr:colOff>
      <xdr:row>24</xdr:row>
      <xdr:rowOff>157162</xdr:rowOff>
    </xdr:from>
    <xdr:ext cx="65" cy="17222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3375" y="403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3375" y="689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33375" y="441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33375" y="7272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524750" y="441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33375" y="441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33375" y="7110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7524750" y="4414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7524750" y="7110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3375" y="4033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333375" y="68056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333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0" y="18388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0" y="18769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333375" y="18197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333375"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0" y="2163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0" y="22017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333375" y="21445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8601075" y="21255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333375"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0" y="24884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0" y="25265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333375" y="24693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601075" y="24503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333375"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59" name="TextBox 58">
          <a:extLst>
            <a:ext uri="{FF2B5EF4-FFF2-40B4-BE49-F238E27FC236}">
              <a16:creationId xmlns:a16="http://schemas.microsoft.com/office/drawing/2014/main" id="{844D0BC4-40CF-4947-9DDD-E8B82A7B8FA9}"/>
            </a:ext>
          </a:extLst>
        </xdr:cNvPr>
        <xdr:cNvSpPr txBox="1"/>
      </xdr:nvSpPr>
      <xdr:spPr>
        <a:xfrm>
          <a:off x="333375" y="5214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60" name="TextBox 59">
          <a:extLst>
            <a:ext uri="{FF2B5EF4-FFF2-40B4-BE49-F238E27FC236}">
              <a16:creationId xmlns:a16="http://schemas.microsoft.com/office/drawing/2014/main" id="{FA0AF5C7-CEAC-454E-888F-75E772F86681}"/>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79" name="TextBox 78">
          <a:extLst>
            <a:ext uri="{FF2B5EF4-FFF2-40B4-BE49-F238E27FC236}">
              <a16:creationId xmlns:a16="http://schemas.microsoft.com/office/drawing/2014/main" id="{4980C0DE-0C90-4DA6-841B-C8440BC0E76A}"/>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80" name="TextBox 79">
          <a:extLst>
            <a:ext uri="{FF2B5EF4-FFF2-40B4-BE49-F238E27FC236}">
              <a16:creationId xmlns:a16="http://schemas.microsoft.com/office/drawing/2014/main" id="{A19D0CB1-D850-478F-9DC3-923B7DC4BE98}"/>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1" name="TextBox 80">
          <a:extLst>
            <a:ext uri="{FF2B5EF4-FFF2-40B4-BE49-F238E27FC236}">
              <a16:creationId xmlns:a16="http://schemas.microsoft.com/office/drawing/2014/main" id="{F5B3774C-DE18-4304-BAF4-4F777096093B}"/>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82" name="TextBox 81">
          <a:extLst>
            <a:ext uri="{FF2B5EF4-FFF2-40B4-BE49-F238E27FC236}">
              <a16:creationId xmlns:a16="http://schemas.microsoft.com/office/drawing/2014/main" id="{4BD59526-FA7D-49D4-A8F6-F1889DA471FD}"/>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83" name="TextBox 82">
          <a:extLst>
            <a:ext uri="{FF2B5EF4-FFF2-40B4-BE49-F238E27FC236}">
              <a16:creationId xmlns:a16="http://schemas.microsoft.com/office/drawing/2014/main" id="{31C92850-234D-4D4F-B78B-18D9A8F9865A}"/>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4" name="TextBox 83">
          <a:extLst>
            <a:ext uri="{FF2B5EF4-FFF2-40B4-BE49-F238E27FC236}">
              <a16:creationId xmlns:a16="http://schemas.microsoft.com/office/drawing/2014/main" id="{091C5DCD-F59F-4FDA-8528-FC3EABA05F26}"/>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85" name="TextBox 84">
          <a:extLst>
            <a:ext uri="{FF2B5EF4-FFF2-40B4-BE49-F238E27FC236}">
              <a16:creationId xmlns:a16="http://schemas.microsoft.com/office/drawing/2014/main" id="{692A86ED-F95D-4E86-9FD5-193C36B25AF1}"/>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6" name="TextBox 85">
          <a:extLst>
            <a:ext uri="{FF2B5EF4-FFF2-40B4-BE49-F238E27FC236}">
              <a16:creationId xmlns:a16="http://schemas.microsoft.com/office/drawing/2014/main" id="{8A6DA1BC-42D0-4DF5-8B98-7D26F128479F}"/>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87" name="TextBox 86">
          <a:extLst>
            <a:ext uri="{FF2B5EF4-FFF2-40B4-BE49-F238E27FC236}">
              <a16:creationId xmlns:a16="http://schemas.microsoft.com/office/drawing/2014/main" id="{C515D825-3DD9-4A66-9FB0-76F717190624}"/>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88" name="TextBox 87">
          <a:extLst>
            <a:ext uri="{FF2B5EF4-FFF2-40B4-BE49-F238E27FC236}">
              <a16:creationId xmlns:a16="http://schemas.microsoft.com/office/drawing/2014/main" id="{23B509C5-9AC8-4D9C-88FC-2096213B6CF8}"/>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89" name="TextBox 88">
          <a:extLst>
            <a:ext uri="{FF2B5EF4-FFF2-40B4-BE49-F238E27FC236}">
              <a16:creationId xmlns:a16="http://schemas.microsoft.com/office/drawing/2014/main" id="{50E37893-0E7E-4DFA-929D-C21986274700}"/>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0" name="TextBox 89">
          <a:extLst>
            <a:ext uri="{FF2B5EF4-FFF2-40B4-BE49-F238E27FC236}">
              <a16:creationId xmlns:a16="http://schemas.microsoft.com/office/drawing/2014/main" id="{1BA63EB9-4339-4DD7-85D6-C4ECFBD514D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91" name="TextBox 90">
          <a:extLst>
            <a:ext uri="{FF2B5EF4-FFF2-40B4-BE49-F238E27FC236}">
              <a16:creationId xmlns:a16="http://schemas.microsoft.com/office/drawing/2014/main" id="{51C85036-D1E3-4314-A554-F72782FB903F}"/>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92" name="TextBox 91">
          <a:extLst>
            <a:ext uri="{FF2B5EF4-FFF2-40B4-BE49-F238E27FC236}">
              <a16:creationId xmlns:a16="http://schemas.microsoft.com/office/drawing/2014/main" id="{6348B3A7-7C2A-4903-9D27-4B226F7A79F9}"/>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93" name="TextBox 92">
          <a:extLst>
            <a:ext uri="{FF2B5EF4-FFF2-40B4-BE49-F238E27FC236}">
              <a16:creationId xmlns:a16="http://schemas.microsoft.com/office/drawing/2014/main" id="{4FD19371-33FF-4295-8AD0-F8FF81C9FA0E}"/>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94" name="TextBox 93">
          <a:extLst>
            <a:ext uri="{FF2B5EF4-FFF2-40B4-BE49-F238E27FC236}">
              <a16:creationId xmlns:a16="http://schemas.microsoft.com/office/drawing/2014/main" id="{55B0A86B-02E3-469C-9B78-16D98C51420D}"/>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95" name="TextBox 94">
          <a:extLst>
            <a:ext uri="{FF2B5EF4-FFF2-40B4-BE49-F238E27FC236}">
              <a16:creationId xmlns:a16="http://schemas.microsoft.com/office/drawing/2014/main" id="{0467E65E-484D-40D6-BEB3-50F42CDF31E5}"/>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96" name="TextBox 95">
          <a:extLst>
            <a:ext uri="{FF2B5EF4-FFF2-40B4-BE49-F238E27FC236}">
              <a16:creationId xmlns:a16="http://schemas.microsoft.com/office/drawing/2014/main" id="{9D21662A-B890-447A-A6ED-755D8F2A432B}"/>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97" name="TextBox 96">
          <a:extLst>
            <a:ext uri="{FF2B5EF4-FFF2-40B4-BE49-F238E27FC236}">
              <a16:creationId xmlns:a16="http://schemas.microsoft.com/office/drawing/2014/main" id="{1627C84F-76AD-4C19-B8A5-29541A8504F2}"/>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98" name="TextBox 97">
          <a:extLst>
            <a:ext uri="{FF2B5EF4-FFF2-40B4-BE49-F238E27FC236}">
              <a16:creationId xmlns:a16="http://schemas.microsoft.com/office/drawing/2014/main" id="{E0F133E1-ED74-4390-81CE-BC75656303D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99" name="TextBox 98">
          <a:extLst>
            <a:ext uri="{FF2B5EF4-FFF2-40B4-BE49-F238E27FC236}">
              <a16:creationId xmlns:a16="http://schemas.microsoft.com/office/drawing/2014/main" id="{2590AA5C-015D-4138-A17E-EC02E9E2F6D9}"/>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00" name="TextBox 99">
          <a:extLst>
            <a:ext uri="{FF2B5EF4-FFF2-40B4-BE49-F238E27FC236}">
              <a16:creationId xmlns:a16="http://schemas.microsoft.com/office/drawing/2014/main" id="{CEA14F3B-F6C3-4FC2-86AB-49AF64F5AA58}"/>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1" name="TextBox 100">
          <a:extLst>
            <a:ext uri="{FF2B5EF4-FFF2-40B4-BE49-F238E27FC236}">
              <a16:creationId xmlns:a16="http://schemas.microsoft.com/office/drawing/2014/main" id="{B8406A0A-C0B6-4C61-B5A4-562E04F056EC}"/>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02" name="TextBox 101">
          <a:extLst>
            <a:ext uri="{FF2B5EF4-FFF2-40B4-BE49-F238E27FC236}">
              <a16:creationId xmlns:a16="http://schemas.microsoft.com/office/drawing/2014/main" id="{3BD4C8A7-5A69-48B6-A996-5892242324CC}"/>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3" name="TextBox 102">
          <a:extLst>
            <a:ext uri="{FF2B5EF4-FFF2-40B4-BE49-F238E27FC236}">
              <a16:creationId xmlns:a16="http://schemas.microsoft.com/office/drawing/2014/main" id="{DABF7423-2FF8-4FAD-9A88-6903062B217C}"/>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104" name="TextBox 103">
          <a:extLst>
            <a:ext uri="{FF2B5EF4-FFF2-40B4-BE49-F238E27FC236}">
              <a16:creationId xmlns:a16="http://schemas.microsoft.com/office/drawing/2014/main" id="{FCD8D4A5-9430-4D24-8C35-8990FED4F59B}"/>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05" name="TextBox 104">
          <a:extLst>
            <a:ext uri="{FF2B5EF4-FFF2-40B4-BE49-F238E27FC236}">
              <a16:creationId xmlns:a16="http://schemas.microsoft.com/office/drawing/2014/main" id="{738F163A-67D7-4B1B-8862-4781345897E0}"/>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106" name="TextBox 105">
          <a:extLst>
            <a:ext uri="{FF2B5EF4-FFF2-40B4-BE49-F238E27FC236}">
              <a16:creationId xmlns:a16="http://schemas.microsoft.com/office/drawing/2014/main" id="{0F41F0E1-3485-4889-B774-0A656F96BF26}"/>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07" name="TextBox 106">
          <a:extLst>
            <a:ext uri="{FF2B5EF4-FFF2-40B4-BE49-F238E27FC236}">
              <a16:creationId xmlns:a16="http://schemas.microsoft.com/office/drawing/2014/main" id="{04EA2920-AE4F-4243-A6F4-8983DC57BB3F}"/>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108" name="TextBox 107">
          <a:extLst>
            <a:ext uri="{FF2B5EF4-FFF2-40B4-BE49-F238E27FC236}">
              <a16:creationId xmlns:a16="http://schemas.microsoft.com/office/drawing/2014/main" id="{D15147FB-3135-469F-B636-914F73E3B434}"/>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109" name="TextBox 108">
          <a:extLst>
            <a:ext uri="{FF2B5EF4-FFF2-40B4-BE49-F238E27FC236}">
              <a16:creationId xmlns:a16="http://schemas.microsoft.com/office/drawing/2014/main" id="{CDA71B53-9304-4467-A13D-451A30AAAF04}"/>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110" name="TextBox 109">
          <a:extLst>
            <a:ext uri="{FF2B5EF4-FFF2-40B4-BE49-F238E27FC236}">
              <a16:creationId xmlns:a16="http://schemas.microsoft.com/office/drawing/2014/main" id="{247EB66B-46D9-421A-A461-56DFBE0C3CA7}"/>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111" name="TextBox 110">
          <a:extLst>
            <a:ext uri="{FF2B5EF4-FFF2-40B4-BE49-F238E27FC236}">
              <a16:creationId xmlns:a16="http://schemas.microsoft.com/office/drawing/2014/main" id="{B9036CEC-AC33-4065-A2D2-70185BBFB5A1}"/>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112" name="TextBox 111">
          <a:extLst>
            <a:ext uri="{FF2B5EF4-FFF2-40B4-BE49-F238E27FC236}">
              <a16:creationId xmlns:a16="http://schemas.microsoft.com/office/drawing/2014/main" id="{452BF2B0-CCDD-4203-A8B2-52ED64F81570}"/>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13" name="TextBox 112">
          <a:extLst>
            <a:ext uri="{FF2B5EF4-FFF2-40B4-BE49-F238E27FC236}">
              <a16:creationId xmlns:a16="http://schemas.microsoft.com/office/drawing/2014/main" id="{DC50B5F2-3489-4447-BEC3-F56FB51061B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14" name="TextBox 113">
          <a:extLst>
            <a:ext uri="{FF2B5EF4-FFF2-40B4-BE49-F238E27FC236}">
              <a16:creationId xmlns:a16="http://schemas.microsoft.com/office/drawing/2014/main" id="{8DF96A4C-B3A9-4D50-B98D-33F1153A78A6}"/>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15" name="TextBox 114">
          <a:extLst>
            <a:ext uri="{FF2B5EF4-FFF2-40B4-BE49-F238E27FC236}">
              <a16:creationId xmlns:a16="http://schemas.microsoft.com/office/drawing/2014/main" id="{C5BC17FE-F524-4AAA-901A-74FC353B122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16" name="TextBox 115">
          <a:extLst>
            <a:ext uri="{FF2B5EF4-FFF2-40B4-BE49-F238E27FC236}">
              <a16:creationId xmlns:a16="http://schemas.microsoft.com/office/drawing/2014/main" id="{2F0D8369-E480-49BD-8CDA-2B6AE32C554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17" name="TextBox 116">
          <a:extLst>
            <a:ext uri="{FF2B5EF4-FFF2-40B4-BE49-F238E27FC236}">
              <a16:creationId xmlns:a16="http://schemas.microsoft.com/office/drawing/2014/main" id="{8535A095-0DBC-4128-8F30-F3570C5FFEE6}"/>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118" name="TextBox 117">
          <a:extLst>
            <a:ext uri="{FF2B5EF4-FFF2-40B4-BE49-F238E27FC236}">
              <a16:creationId xmlns:a16="http://schemas.microsoft.com/office/drawing/2014/main" id="{69E2038C-6172-4B16-8573-9BF29DA257FD}"/>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119" name="TextBox 118">
          <a:extLst>
            <a:ext uri="{FF2B5EF4-FFF2-40B4-BE49-F238E27FC236}">
              <a16:creationId xmlns:a16="http://schemas.microsoft.com/office/drawing/2014/main" id="{20D84371-7446-459B-8C80-EE735933B8C3}"/>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120" name="TextBox 119">
          <a:extLst>
            <a:ext uri="{FF2B5EF4-FFF2-40B4-BE49-F238E27FC236}">
              <a16:creationId xmlns:a16="http://schemas.microsoft.com/office/drawing/2014/main" id="{A8590433-CC4C-4566-B86F-DD65EB8040C0}"/>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21" name="TextBox 120">
          <a:extLst>
            <a:ext uri="{FF2B5EF4-FFF2-40B4-BE49-F238E27FC236}">
              <a16:creationId xmlns:a16="http://schemas.microsoft.com/office/drawing/2014/main" id="{F83114B9-CD5E-40BC-A9B5-F4FFC344EBD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22" name="TextBox 121">
          <a:extLst>
            <a:ext uri="{FF2B5EF4-FFF2-40B4-BE49-F238E27FC236}">
              <a16:creationId xmlns:a16="http://schemas.microsoft.com/office/drawing/2014/main" id="{9053ACA4-E60E-40CB-B868-A3A27F6DEB9A}"/>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23" name="TextBox 122">
          <a:extLst>
            <a:ext uri="{FF2B5EF4-FFF2-40B4-BE49-F238E27FC236}">
              <a16:creationId xmlns:a16="http://schemas.microsoft.com/office/drawing/2014/main" id="{8C4E4F36-2FB0-43EC-86A8-6D2EAC3E632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24" name="TextBox 123">
          <a:extLst>
            <a:ext uri="{FF2B5EF4-FFF2-40B4-BE49-F238E27FC236}">
              <a16:creationId xmlns:a16="http://schemas.microsoft.com/office/drawing/2014/main" id="{D7E2DD56-956B-4C13-8819-5C81DB4A1376}"/>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25" name="TextBox 124">
          <a:extLst>
            <a:ext uri="{FF2B5EF4-FFF2-40B4-BE49-F238E27FC236}">
              <a16:creationId xmlns:a16="http://schemas.microsoft.com/office/drawing/2014/main" id="{22F4BDEC-0E1C-4162-B52C-A0813999F0F4}"/>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26" name="TextBox 125">
          <a:extLst>
            <a:ext uri="{FF2B5EF4-FFF2-40B4-BE49-F238E27FC236}">
              <a16:creationId xmlns:a16="http://schemas.microsoft.com/office/drawing/2014/main" id="{7F95A990-B9BF-48CB-859B-45DBA576CAF1}"/>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27" name="TextBox 126">
          <a:extLst>
            <a:ext uri="{FF2B5EF4-FFF2-40B4-BE49-F238E27FC236}">
              <a16:creationId xmlns:a16="http://schemas.microsoft.com/office/drawing/2014/main" id="{0328BEFF-2495-4AEB-AD38-9F4D4A6D706E}"/>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28" name="TextBox 127">
          <a:extLst>
            <a:ext uri="{FF2B5EF4-FFF2-40B4-BE49-F238E27FC236}">
              <a16:creationId xmlns:a16="http://schemas.microsoft.com/office/drawing/2014/main" id="{1FC7DFA1-7DFD-4110-8A26-4B7A02030DC1}"/>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29" name="TextBox 128">
          <a:extLst>
            <a:ext uri="{FF2B5EF4-FFF2-40B4-BE49-F238E27FC236}">
              <a16:creationId xmlns:a16="http://schemas.microsoft.com/office/drawing/2014/main" id="{178D746B-72F6-4F54-8F3B-EAF2F27FCD44}"/>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30" name="TextBox 129">
          <a:extLst>
            <a:ext uri="{FF2B5EF4-FFF2-40B4-BE49-F238E27FC236}">
              <a16:creationId xmlns:a16="http://schemas.microsoft.com/office/drawing/2014/main" id="{47A94166-DD31-4C11-954F-F96ADFF003AB}"/>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31" name="TextBox 130">
          <a:extLst>
            <a:ext uri="{FF2B5EF4-FFF2-40B4-BE49-F238E27FC236}">
              <a16:creationId xmlns:a16="http://schemas.microsoft.com/office/drawing/2014/main" id="{7825D30F-B34A-4C7E-8C8F-D37EE46F7009}"/>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32" name="TextBox 131">
          <a:extLst>
            <a:ext uri="{FF2B5EF4-FFF2-40B4-BE49-F238E27FC236}">
              <a16:creationId xmlns:a16="http://schemas.microsoft.com/office/drawing/2014/main" id="{124AD6E9-4009-478E-9097-B730BA61AE31}"/>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33" name="TextBox 132">
          <a:extLst>
            <a:ext uri="{FF2B5EF4-FFF2-40B4-BE49-F238E27FC236}">
              <a16:creationId xmlns:a16="http://schemas.microsoft.com/office/drawing/2014/main" id="{FEC15A3B-7AF7-421F-A05B-F29C176FBA14}"/>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134" name="TextBox 133">
          <a:extLst>
            <a:ext uri="{FF2B5EF4-FFF2-40B4-BE49-F238E27FC236}">
              <a16:creationId xmlns:a16="http://schemas.microsoft.com/office/drawing/2014/main" id="{F8BA0C96-E5D2-413F-90D9-FEB26441EBA1}"/>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35" name="TextBox 134">
          <a:extLst>
            <a:ext uri="{FF2B5EF4-FFF2-40B4-BE49-F238E27FC236}">
              <a16:creationId xmlns:a16="http://schemas.microsoft.com/office/drawing/2014/main" id="{54E6E5BF-CC46-4F06-969B-B64F92BCAD79}"/>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136" name="TextBox 135">
          <a:extLst>
            <a:ext uri="{FF2B5EF4-FFF2-40B4-BE49-F238E27FC236}">
              <a16:creationId xmlns:a16="http://schemas.microsoft.com/office/drawing/2014/main" id="{16486C6D-05E7-4EB1-9C3B-B6A81110F23D}"/>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37" name="TextBox 136">
          <a:extLst>
            <a:ext uri="{FF2B5EF4-FFF2-40B4-BE49-F238E27FC236}">
              <a16:creationId xmlns:a16="http://schemas.microsoft.com/office/drawing/2014/main" id="{5C5C97D2-2AE2-4421-A9DC-3174F86163DA}"/>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8" name="TextBox 137">
          <a:extLst>
            <a:ext uri="{FF2B5EF4-FFF2-40B4-BE49-F238E27FC236}">
              <a16:creationId xmlns:a16="http://schemas.microsoft.com/office/drawing/2014/main" id="{B76634ED-D5DE-47CA-AFB2-F3FCDE82C82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39" name="TextBox 138">
          <a:extLst>
            <a:ext uri="{FF2B5EF4-FFF2-40B4-BE49-F238E27FC236}">
              <a16:creationId xmlns:a16="http://schemas.microsoft.com/office/drawing/2014/main" id="{84384F2C-614C-451E-BA51-69C33BC6B4C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40" name="TextBox 139">
          <a:extLst>
            <a:ext uri="{FF2B5EF4-FFF2-40B4-BE49-F238E27FC236}">
              <a16:creationId xmlns:a16="http://schemas.microsoft.com/office/drawing/2014/main" id="{9DD13374-D308-4E22-9FF6-08F31662CF0A}"/>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141" name="TextBox 140">
          <a:extLst>
            <a:ext uri="{FF2B5EF4-FFF2-40B4-BE49-F238E27FC236}">
              <a16:creationId xmlns:a16="http://schemas.microsoft.com/office/drawing/2014/main" id="{8B870FD0-0453-4523-9F12-0988EA2ADEAB}"/>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42" name="TextBox 141">
          <a:extLst>
            <a:ext uri="{FF2B5EF4-FFF2-40B4-BE49-F238E27FC236}">
              <a16:creationId xmlns:a16="http://schemas.microsoft.com/office/drawing/2014/main" id="{880B2DC3-BB42-4E35-8B8E-00469B3CDF65}"/>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143" name="TextBox 142">
          <a:extLst>
            <a:ext uri="{FF2B5EF4-FFF2-40B4-BE49-F238E27FC236}">
              <a16:creationId xmlns:a16="http://schemas.microsoft.com/office/drawing/2014/main" id="{4F325073-F6CF-4B7A-A902-80DE7C581499}"/>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144" name="TextBox 143">
          <a:extLst>
            <a:ext uri="{FF2B5EF4-FFF2-40B4-BE49-F238E27FC236}">
              <a16:creationId xmlns:a16="http://schemas.microsoft.com/office/drawing/2014/main" id="{F2EF13B1-E7DC-4BB7-80F2-0FF158448FD7}"/>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145" name="TextBox 144">
          <a:extLst>
            <a:ext uri="{FF2B5EF4-FFF2-40B4-BE49-F238E27FC236}">
              <a16:creationId xmlns:a16="http://schemas.microsoft.com/office/drawing/2014/main" id="{C396C2FB-D367-412F-AF83-02C2080637E3}"/>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46" name="TextBox 145">
          <a:extLst>
            <a:ext uri="{FF2B5EF4-FFF2-40B4-BE49-F238E27FC236}">
              <a16:creationId xmlns:a16="http://schemas.microsoft.com/office/drawing/2014/main" id="{6DDCA374-FC97-40B8-8641-522D6FA6168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47" name="TextBox 146">
          <a:extLst>
            <a:ext uri="{FF2B5EF4-FFF2-40B4-BE49-F238E27FC236}">
              <a16:creationId xmlns:a16="http://schemas.microsoft.com/office/drawing/2014/main" id="{903AF302-5F1E-49FB-92F7-55ED34D012BA}"/>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48" name="TextBox 147">
          <a:extLst>
            <a:ext uri="{FF2B5EF4-FFF2-40B4-BE49-F238E27FC236}">
              <a16:creationId xmlns:a16="http://schemas.microsoft.com/office/drawing/2014/main" id="{5502AC84-F078-4442-9F9A-334C7DF82A3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49" name="TextBox 148">
          <a:extLst>
            <a:ext uri="{FF2B5EF4-FFF2-40B4-BE49-F238E27FC236}">
              <a16:creationId xmlns:a16="http://schemas.microsoft.com/office/drawing/2014/main" id="{6E8AC22A-0780-4315-84EF-069688403468}"/>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50" name="TextBox 149">
          <a:extLst>
            <a:ext uri="{FF2B5EF4-FFF2-40B4-BE49-F238E27FC236}">
              <a16:creationId xmlns:a16="http://schemas.microsoft.com/office/drawing/2014/main" id="{9AA231FD-FE81-47FC-825A-2892DCC0C77D}"/>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51" name="TextBox 150">
          <a:extLst>
            <a:ext uri="{FF2B5EF4-FFF2-40B4-BE49-F238E27FC236}">
              <a16:creationId xmlns:a16="http://schemas.microsoft.com/office/drawing/2014/main" id="{1A94959A-92A9-4804-B8E9-A4BBE3CCA69F}"/>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152" name="TextBox 151">
          <a:extLst>
            <a:ext uri="{FF2B5EF4-FFF2-40B4-BE49-F238E27FC236}">
              <a16:creationId xmlns:a16="http://schemas.microsoft.com/office/drawing/2014/main" id="{37532F35-0183-48A4-B4D3-471EA1A365C2}"/>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53" name="TextBox 152">
          <a:extLst>
            <a:ext uri="{FF2B5EF4-FFF2-40B4-BE49-F238E27FC236}">
              <a16:creationId xmlns:a16="http://schemas.microsoft.com/office/drawing/2014/main" id="{1B0689CB-36EF-49FE-8F25-07C8A03CEBB3}"/>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54" name="TextBox 153">
          <a:extLst>
            <a:ext uri="{FF2B5EF4-FFF2-40B4-BE49-F238E27FC236}">
              <a16:creationId xmlns:a16="http://schemas.microsoft.com/office/drawing/2014/main" id="{5503BF39-188B-4B7A-8432-E73E6561573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55" name="TextBox 154">
          <a:extLst>
            <a:ext uri="{FF2B5EF4-FFF2-40B4-BE49-F238E27FC236}">
              <a16:creationId xmlns:a16="http://schemas.microsoft.com/office/drawing/2014/main" id="{8861F58D-2D77-40F4-80C5-DF2DD4A54259}"/>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56" name="TextBox 155">
          <a:extLst>
            <a:ext uri="{FF2B5EF4-FFF2-40B4-BE49-F238E27FC236}">
              <a16:creationId xmlns:a16="http://schemas.microsoft.com/office/drawing/2014/main" id="{37E13B50-3A24-40CF-ABB4-402D361280A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157" name="TextBox 156">
          <a:extLst>
            <a:ext uri="{FF2B5EF4-FFF2-40B4-BE49-F238E27FC236}">
              <a16:creationId xmlns:a16="http://schemas.microsoft.com/office/drawing/2014/main" id="{D9B63AE4-ED21-4747-9300-34632E7E6D50}"/>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58" name="TextBox 157">
          <a:extLst>
            <a:ext uri="{FF2B5EF4-FFF2-40B4-BE49-F238E27FC236}">
              <a16:creationId xmlns:a16="http://schemas.microsoft.com/office/drawing/2014/main" id="{5A6397A7-D634-4558-9CE3-2E6CCBD127AE}"/>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59" name="TextBox 158">
          <a:extLst>
            <a:ext uri="{FF2B5EF4-FFF2-40B4-BE49-F238E27FC236}">
              <a16:creationId xmlns:a16="http://schemas.microsoft.com/office/drawing/2014/main" id="{D5F6CF6C-AB03-43C8-85A5-5C31F725791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60" name="TextBox 159">
          <a:extLst>
            <a:ext uri="{FF2B5EF4-FFF2-40B4-BE49-F238E27FC236}">
              <a16:creationId xmlns:a16="http://schemas.microsoft.com/office/drawing/2014/main" id="{AC05B04A-A21C-44BB-843B-C46447979FB4}"/>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61" name="TextBox 160">
          <a:extLst>
            <a:ext uri="{FF2B5EF4-FFF2-40B4-BE49-F238E27FC236}">
              <a16:creationId xmlns:a16="http://schemas.microsoft.com/office/drawing/2014/main" id="{93FDC609-6BC1-4995-8F1C-9C285EEC970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62" name="TextBox 161">
          <a:extLst>
            <a:ext uri="{FF2B5EF4-FFF2-40B4-BE49-F238E27FC236}">
              <a16:creationId xmlns:a16="http://schemas.microsoft.com/office/drawing/2014/main" id="{31A924F1-7C05-4430-9063-6671C3512276}"/>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63" name="TextBox 162">
          <a:extLst>
            <a:ext uri="{FF2B5EF4-FFF2-40B4-BE49-F238E27FC236}">
              <a16:creationId xmlns:a16="http://schemas.microsoft.com/office/drawing/2014/main" id="{87CF9B02-BD31-4EA7-A786-D9297A241E9B}"/>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64" name="TextBox 163">
          <a:extLst>
            <a:ext uri="{FF2B5EF4-FFF2-40B4-BE49-F238E27FC236}">
              <a16:creationId xmlns:a16="http://schemas.microsoft.com/office/drawing/2014/main" id="{B4E9FC6A-7C92-44CF-85E4-2C1628DFE3BD}"/>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65" name="TextBox 164">
          <a:extLst>
            <a:ext uri="{FF2B5EF4-FFF2-40B4-BE49-F238E27FC236}">
              <a16:creationId xmlns:a16="http://schemas.microsoft.com/office/drawing/2014/main" id="{02F449DE-BC87-4752-B402-7967260C7AD7}"/>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66" name="TextBox 165">
          <a:extLst>
            <a:ext uri="{FF2B5EF4-FFF2-40B4-BE49-F238E27FC236}">
              <a16:creationId xmlns:a16="http://schemas.microsoft.com/office/drawing/2014/main" id="{1F1BA41C-E2DC-48A5-B8C9-3D4D9395A81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167" name="TextBox 166">
          <a:extLst>
            <a:ext uri="{FF2B5EF4-FFF2-40B4-BE49-F238E27FC236}">
              <a16:creationId xmlns:a16="http://schemas.microsoft.com/office/drawing/2014/main" id="{4BFC49DC-4FAC-4A69-AAFF-4E2DDDE94334}"/>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68" name="TextBox 167">
          <a:extLst>
            <a:ext uri="{FF2B5EF4-FFF2-40B4-BE49-F238E27FC236}">
              <a16:creationId xmlns:a16="http://schemas.microsoft.com/office/drawing/2014/main" id="{81950D34-FD20-4288-AB91-2684A93656E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69" name="TextBox 168">
          <a:extLst>
            <a:ext uri="{FF2B5EF4-FFF2-40B4-BE49-F238E27FC236}">
              <a16:creationId xmlns:a16="http://schemas.microsoft.com/office/drawing/2014/main" id="{61D51C9B-0453-45EA-B743-372E866126B4}"/>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70" name="TextBox 169">
          <a:extLst>
            <a:ext uri="{FF2B5EF4-FFF2-40B4-BE49-F238E27FC236}">
              <a16:creationId xmlns:a16="http://schemas.microsoft.com/office/drawing/2014/main" id="{15E37B0D-89E6-483F-B8C7-583393CC4BEA}"/>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1" name="TextBox 170">
          <a:extLst>
            <a:ext uri="{FF2B5EF4-FFF2-40B4-BE49-F238E27FC236}">
              <a16:creationId xmlns:a16="http://schemas.microsoft.com/office/drawing/2014/main" id="{B0ABFEA9-07AA-4CDC-9809-316A46B4F20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72" name="TextBox 171">
          <a:extLst>
            <a:ext uri="{FF2B5EF4-FFF2-40B4-BE49-F238E27FC236}">
              <a16:creationId xmlns:a16="http://schemas.microsoft.com/office/drawing/2014/main" id="{80983AC2-B071-4FD0-8234-74610DA9C8E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3" name="TextBox 172">
          <a:extLst>
            <a:ext uri="{FF2B5EF4-FFF2-40B4-BE49-F238E27FC236}">
              <a16:creationId xmlns:a16="http://schemas.microsoft.com/office/drawing/2014/main" id="{2C3AB266-280D-4298-B7E8-E6629F4A302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74" name="TextBox 173">
          <a:extLst>
            <a:ext uri="{FF2B5EF4-FFF2-40B4-BE49-F238E27FC236}">
              <a16:creationId xmlns:a16="http://schemas.microsoft.com/office/drawing/2014/main" id="{F3D055EE-555D-4C79-8A2A-443944B55308}"/>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75" name="TextBox 174">
          <a:extLst>
            <a:ext uri="{FF2B5EF4-FFF2-40B4-BE49-F238E27FC236}">
              <a16:creationId xmlns:a16="http://schemas.microsoft.com/office/drawing/2014/main" id="{6C49C4B8-449A-4C49-B2FC-3083EE095D3D}"/>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76" name="TextBox 175">
          <a:extLst>
            <a:ext uri="{FF2B5EF4-FFF2-40B4-BE49-F238E27FC236}">
              <a16:creationId xmlns:a16="http://schemas.microsoft.com/office/drawing/2014/main" id="{B6BDF535-7D6C-4BCC-8EB0-0E18F7A4744D}"/>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77" name="TextBox 176">
          <a:extLst>
            <a:ext uri="{FF2B5EF4-FFF2-40B4-BE49-F238E27FC236}">
              <a16:creationId xmlns:a16="http://schemas.microsoft.com/office/drawing/2014/main" id="{B5760D24-BFAC-4CCF-AD23-5AB23C021232}"/>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78" name="TextBox 177">
          <a:extLst>
            <a:ext uri="{FF2B5EF4-FFF2-40B4-BE49-F238E27FC236}">
              <a16:creationId xmlns:a16="http://schemas.microsoft.com/office/drawing/2014/main" id="{2CF6D951-ED8D-420D-A43D-8F7E5892114A}"/>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9" name="TextBox 178">
          <a:extLst>
            <a:ext uri="{FF2B5EF4-FFF2-40B4-BE49-F238E27FC236}">
              <a16:creationId xmlns:a16="http://schemas.microsoft.com/office/drawing/2014/main" id="{305B9E90-724F-41C7-9441-1DACD2CB1D0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80" name="TextBox 179">
          <a:extLst>
            <a:ext uri="{FF2B5EF4-FFF2-40B4-BE49-F238E27FC236}">
              <a16:creationId xmlns:a16="http://schemas.microsoft.com/office/drawing/2014/main" id="{44B60B6A-76EC-4491-A56B-326E8BCF8882}"/>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81" name="TextBox 180">
          <a:extLst>
            <a:ext uri="{FF2B5EF4-FFF2-40B4-BE49-F238E27FC236}">
              <a16:creationId xmlns:a16="http://schemas.microsoft.com/office/drawing/2014/main" id="{F436F9FC-9DA7-45AB-B8E3-89A318A1573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182" name="TextBox 181">
          <a:extLst>
            <a:ext uri="{FF2B5EF4-FFF2-40B4-BE49-F238E27FC236}">
              <a16:creationId xmlns:a16="http://schemas.microsoft.com/office/drawing/2014/main" id="{CEC3AD96-C029-4BA4-A829-60DE0032B690}"/>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83" name="TextBox 182">
          <a:extLst>
            <a:ext uri="{FF2B5EF4-FFF2-40B4-BE49-F238E27FC236}">
              <a16:creationId xmlns:a16="http://schemas.microsoft.com/office/drawing/2014/main" id="{660EEDFF-DD3F-46BD-BE77-80A1A9707EFB}"/>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184" name="TextBox 183">
          <a:extLst>
            <a:ext uri="{FF2B5EF4-FFF2-40B4-BE49-F238E27FC236}">
              <a16:creationId xmlns:a16="http://schemas.microsoft.com/office/drawing/2014/main" id="{3E45AD27-2616-42DC-95DB-5B41FAA4A821}"/>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185" name="TextBox 184">
          <a:extLst>
            <a:ext uri="{FF2B5EF4-FFF2-40B4-BE49-F238E27FC236}">
              <a16:creationId xmlns:a16="http://schemas.microsoft.com/office/drawing/2014/main" id="{764AC487-FB68-4B7D-8544-15623757EF03}"/>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186" name="TextBox 185">
          <a:extLst>
            <a:ext uri="{FF2B5EF4-FFF2-40B4-BE49-F238E27FC236}">
              <a16:creationId xmlns:a16="http://schemas.microsoft.com/office/drawing/2014/main" id="{A143A4BC-6BB2-4AA1-8239-422F92642B5F}"/>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87" name="TextBox 186">
          <a:extLst>
            <a:ext uri="{FF2B5EF4-FFF2-40B4-BE49-F238E27FC236}">
              <a16:creationId xmlns:a16="http://schemas.microsoft.com/office/drawing/2014/main" id="{076DF1A9-9851-4008-9E11-643563FFB76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88" name="TextBox 187">
          <a:extLst>
            <a:ext uri="{FF2B5EF4-FFF2-40B4-BE49-F238E27FC236}">
              <a16:creationId xmlns:a16="http://schemas.microsoft.com/office/drawing/2014/main" id="{628AD49D-7869-42C7-B0C4-A5F4A817C80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89" name="TextBox 188">
          <a:extLst>
            <a:ext uri="{FF2B5EF4-FFF2-40B4-BE49-F238E27FC236}">
              <a16:creationId xmlns:a16="http://schemas.microsoft.com/office/drawing/2014/main" id="{618D722F-5290-4295-972D-627F393E792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90" name="TextBox 189">
          <a:extLst>
            <a:ext uri="{FF2B5EF4-FFF2-40B4-BE49-F238E27FC236}">
              <a16:creationId xmlns:a16="http://schemas.microsoft.com/office/drawing/2014/main" id="{1FEA9823-2ECE-4D3B-9434-4D481E8C73B1}"/>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91" name="TextBox 190">
          <a:extLst>
            <a:ext uri="{FF2B5EF4-FFF2-40B4-BE49-F238E27FC236}">
              <a16:creationId xmlns:a16="http://schemas.microsoft.com/office/drawing/2014/main" id="{78DC76E0-D47A-40F3-8603-785AA9C41D5D}"/>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92" name="TextBox 191">
          <a:extLst>
            <a:ext uri="{FF2B5EF4-FFF2-40B4-BE49-F238E27FC236}">
              <a16:creationId xmlns:a16="http://schemas.microsoft.com/office/drawing/2014/main" id="{28261EFF-C990-4520-857B-5D86D62560A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93" name="TextBox 192">
          <a:extLst>
            <a:ext uri="{FF2B5EF4-FFF2-40B4-BE49-F238E27FC236}">
              <a16:creationId xmlns:a16="http://schemas.microsoft.com/office/drawing/2014/main" id="{0F68365E-F08E-4766-8867-2245D42A8090}"/>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94" name="TextBox 193">
          <a:extLst>
            <a:ext uri="{FF2B5EF4-FFF2-40B4-BE49-F238E27FC236}">
              <a16:creationId xmlns:a16="http://schemas.microsoft.com/office/drawing/2014/main" id="{0042A296-E7E3-4280-8EA2-75BD73EEF8A4}"/>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95" name="TextBox 194">
          <a:extLst>
            <a:ext uri="{FF2B5EF4-FFF2-40B4-BE49-F238E27FC236}">
              <a16:creationId xmlns:a16="http://schemas.microsoft.com/office/drawing/2014/main" id="{87F12C90-2F32-44F4-B1DB-199CDA58237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96" name="TextBox 195">
          <a:extLst>
            <a:ext uri="{FF2B5EF4-FFF2-40B4-BE49-F238E27FC236}">
              <a16:creationId xmlns:a16="http://schemas.microsoft.com/office/drawing/2014/main" id="{589852AF-5B97-41C3-8400-12879A567CB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97" name="TextBox 196">
          <a:extLst>
            <a:ext uri="{FF2B5EF4-FFF2-40B4-BE49-F238E27FC236}">
              <a16:creationId xmlns:a16="http://schemas.microsoft.com/office/drawing/2014/main" id="{D5ECB004-5AC6-4752-9893-E4791AFAB0A1}"/>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198" name="TextBox 197">
          <a:extLst>
            <a:ext uri="{FF2B5EF4-FFF2-40B4-BE49-F238E27FC236}">
              <a16:creationId xmlns:a16="http://schemas.microsoft.com/office/drawing/2014/main" id="{06C36FB8-1E77-4117-87C2-9D603F3BBB1C}"/>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99" name="TextBox 198">
          <a:extLst>
            <a:ext uri="{FF2B5EF4-FFF2-40B4-BE49-F238E27FC236}">
              <a16:creationId xmlns:a16="http://schemas.microsoft.com/office/drawing/2014/main" id="{AD135AE4-A9C2-438A-98A6-7EAE3BB4E86E}"/>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00" name="TextBox 199">
          <a:extLst>
            <a:ext uri="{FF2B5EF4-FFF2-40B4-BE49-F238E27FC236}">
              <a16:creationId xmlns:a16="http://schemas.microsoft.com/office/drawing/2014/main" id="{4A3B8DB0-E80A-4F9C-80AB-43E95781658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01" name="TextBox 200">
          <a:extLst>
            <a:ext uri="{FF2B5EF4-FFF2-40B4-BE49-F238E27FC236}">
              <a16:creationId xmlns:a16="http://schemas.microsoft.com/office/drawing/2014/main" id="{57DFD980-7D03-4138-9258-CDB822138BC8}"/>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02" name="TextBox 201">
          <a:extLst>
            <a:ext uri="{FF2B5EF4-FFF2-40B4-BE49-F238E27FC236}">
              <a16:creationId xmlns:a16="http://schemas.microsoft.com/office/drawing/2014/main" id="{1EF64206-A9EA-4A62-B885-949578F71A5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203" name="TextBox 202">
          <a:extLst>
            <a:ext uri="{FF2B5EF4-FFF2-40B4-BE49-F238E27FC236}">
              <a16:creationId xmlns:a16="http://schemas.microsoft.com/office/drawing/2014/main" id="{7F0B8ABA-5E25-4E1A-8151-371793677089}"/>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04" name="TextBox 203">
          <a:extLst>
            <a:ext uri="{FF2B5EF4-FFF2-40B4-BE49-F238E27FC236}">
              <a16:creationId xmlns:a16="http://schemas.microsoft.com/office/drawing/2014/main" id="{C9AA57A8-82A3-405E-9DC1-285DF98E6164}"/>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205" name="TextBox 204">
          <a:extLst>
            <a:ext uri="{FF2B5EF4-FFF2-40B4-BE49-F238E27FC236}">
              <a16:creationId xmlns:a16="http://schemas.microsoft.com/office/drawing/2014/main" id="{5DCCCBB5-5CF6-4546-A475-D3842434AF54}"/>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06" name="TextBox 205">
          <a:extLst>
            <a:ext uri="{FF2B5EF4-FFF2-40B4-BE49-F238E27FC236}">
              <a16:creationId xmlns:a16="http://schemas.microsoft.com/office/drawing/2014/main" id="{DE743D18-D64A-4191-9FFC-1AAAEE01D2FE}"/>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207" name="TextBox 206">
          <a:extLst>
            <a:ext uri="{FF2B5EF4-FFF2-40B4-BE49-F238E27FC236}">
              <a16:creationId xmlns:a16="http://schemas.microsoft.com/office/drawing/2014/main" id="{59D3BBAF-9025-4B3D-A3AD-DF6316879896}"/>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208" name="TextBox 207">
          <a:extLst>
            <a:ext uri="{FF2B5EF4-FFF2-40B4-BE49-F238E27FC236}">
              <a16:creationId xmlns:a16="http://schemas.microsoft.com/office/drawing/2014/main" id="{F3A41F80-307E-40EC-B5BD-04D99B69739E}"/>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209" name="TextBox 208">
          <a:extLst>
            <a:ext uri="{FF2B5EF4-FFF2-40B4-BE49-F238E27FC236}">
              <a16:creationId xmlns:a16="http://schemas.microsoft.com/office/drawing/2014/main" id="{4C755603-4058-43AA-99B0-A922787F3D06}"/>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210" name="TextBox 209">
          <a:extLst>
            <a:ext uri="{FF2B5EF4-FFF2-40B4-BE49-F238E27FC236}">
              <a16:creationId xmlns:a16="http://schemas.microsoft.com/office/drawing/2014/main" id="{5B34445B-7308-41A6-A8D9-73184D97A949}"/>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211" name="TextBox 210">
          <a:extLst>
            <a:ext uri="{FF2B5EF4-FFF2-40B4-BE49-F238E27FC236}">
              <a16:creationId xmlns:a16="http://schemas.microsoft.com/office/drawing/2014/main" id="{BFB62D16-265F-4207-97FC-608D41561E8E}"/>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212" name="TextBox 211">
          <a:extLst>
            <a:ext uri="{FF2B5EF4-FFF2-40B4-BE49-F238E27FC236}">
              <a16:creationId xmlns:a16="http://schemas.microsoft.com/office/drawing/2014/main" id="{4B89A89E-D431-4823-BAE2-5A133880F778}"/>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213" name="TextBox 212">
          <a:extLst>
            <a:ext uri="{FF2B5EF4-FFF2-40B4-BE49-F238E27FC236}">
              <a16:creationId xmlns:a16="http://schemas.microsoft.com/office/drawing/2014/main" id="{7BC91D1E-2559-45CC-8170-E20C30D949A9}"/>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214" name="TextBox 213">
          <a:extLst>
            <a:ext uri="{FF2B5EF4-FFF2-40B4-BE49-F238E27FC236}">
              <a16:creationId xmlns:a16="http://schemas.microsoft.com/office/drawing/2014/main" id="{20043795-BB23-4C3E-9EBA-DE40FCEA5DAB}"/>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215" name="TextBox 214">
          <a:extLst>
            <a:ext uri="{FF2B5EF4-FFF2-40B4-BE49-F238E27FC236}">
              <a16:creationId xmlns:a16="http://schemas.microsoft.com/office/drawing/2014/main" id="{42CCD473-97C5-46E5-A2D4-083DDAC74816}"/>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216" name="TextBox 215">
          <a:extLst>
            <a:ext uri="{FF2B5EF4-FFF2-40B4-BE49-F238E27FC236}">
              <a16:creationId xmlns:a16="http://schemas.microsoft.com/office/drawing/2014/main" id="{1FB5EB1B-D2AB-4A94-B73B-7C27CABF8E99}"/>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217" name="TextBox 216">
          <a:extLst>
            <a:ext uri="{FF2B5EF4-FFF2-40B4-BE49-F238E27FC236}">
              <a16:creationId xmlns:a16="http://schemas.microsoft.com/office/drawing/2014/main" id="{70DD21D7-4B90-49F4-BA34-47FAC582E544}"/>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218" name="TextBox 217">
          <a:extLst>
            <a:ext uri="{FF2B5EF4-FFF2-40B4-BE49-F238E27FC236}">
              <a16:creationId xmlns:a16="http://schemas.microsoft.com/office/drawing/2014/main" id="{0A304FA3-525A-4238-821C-C427498A44EE}"/>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219" name="TextBox 218">
          <a:extLst>
            <a:ext uri="{FF2B5EF4-FFF2-40B4-BE49-F238E27FC236}">
              <a16:creationId xmlns:a16="http://schemas.microsoft.com/office/drawing/2014/main" id="{8099945E-DBBD-45F5-9E43-32492FFBF5DC}"/>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220" name="TextBox 219">
          <a:extLst>
            <a:ext uri="{FF2B5EF4-FFF2-40B4-BE49-F238E27FC236}">
              <a16:creationId xmlns:a16="http://schemas.microsoft.com/office/drawing/2014/main" id="{0916697C-D1BE-4AC5-B58B-93BC294C0EAF}"/>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221" name="TextBox 220">
          <a:extLst>
            <a:ext uri="{FF2B5EF4-FFF2-40B4-BE49-F238E27FC236}">
              <a16:creationId xmlns:a16="http://schemas.microsoft.com/office/drawing/2014/main" id="{D9EDD3A7-84FA-4BBC-AD63-0B554CB31E78}"/>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222" name="TextBox 221">
          <a:extLst>
            <a:ext uri="{FF2B5EF4-FFF2-40B4-BE49-F238E27FC236}">
              <a16:creationId xmlns:a16="http://schemas.microsoft.com/office/drawing/2014/main" id="{20CF34FE-EAD5-4D27-BD04-4EE0EC0E56AE}"/>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486783</xdr:colOff>
      <xdr:row>0</xdr:row>
      <xdr:rowOff>0</xdr:rowOff>
    </xdr:from>
    <xdr:to>
      <xdr:col>13</xdr:col>
      <xdr:colOff>0</xdr:colOff>
      <xdr:row>9</xdr:row>
      <xdr:rowOff>135467</xdr:rowOff>
    </xdr:to>
    <xdr:pic>
      <xdr:nvPicPr>
        <xdr:cNvPr id="223" name="Picture 222">
          <a:extLst>
            <a:ext uri="{FF2B5EF4-FFF2-40B4-BE49-F238E27FC236}">
              <a16:creationId xmlns:a16="http://schemas.microsoft.com/office/drawing/2014/main" id="{8558020D-2D72-44E8-9013-0437B9C3D6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8450" y="0"/>
          <a:ext cx="3418467" cy="1828800"/>
        </a:xfrm>
        <a:prstGeom prst="rect">
          <a:avLst/>
        </a:prstGeom>
      </xdr:spPr>
    </xdr:pic>
    <xdr:clientData/>
  </xdr:twoCellAnchor>
  <xdr:oneCellAnchor>
    <xdr:from>
      <xdr:col>10</xdr:col>
      <xdr:colOff>0</xdr:colOff>
      <xdr:row>47</xdr:row>
      <xdr:rowOff>157162</xdr:rowOff>
    </xdr:from>
    <xdr:ext cx="65" cy="172227"/>
    <xdr:sp macro="" textlink="">
      <xdr:nvSpPr>
        <xdr:cNvPr id="224" name="TextBox 223">
          <a:extLst>
            <a:ext uri="{FF2B5EF4-FFF2-40B4-BE49-F238E27FC236}">
              <a16:creationId xmlns:a16="http://schemas.microsoft.com/office/drawing/2014/main" id="{37AE54B9-1B30-4A24-B95F-98B55BE67735}"/>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225" name="TextBox 224">
          <a:extLst>
            <a:ext uri="{FF2B5EF4-FFF2-40B4-BE49-F238E27FC236}">
              <a16:creationId xmlns:a16="http://schemas.microsoft.com/office/drawing/2014/main" id="{369E4FAE-836C-4E85-95A1-B7CD50C39013}"/>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226" name="TextBox 225">
          <a:extLst>
            <a:ext uri="{FF2B5EF4-FFF2-40B4-BE49-F238E27FC236}">
              <a16:creationId xmlns:a16="http://schemas.microsoft.com/office/drawing/2014/main" id="{38E1211B-377D-4FE0-BD12-35FDE1614176}"/>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227" name="TextBox 226">
          <a:extLst>
            <a:ext uri="{FF2B5EF4-FFF2-40B4-BE49-F238E27FC236}">
              <a16:creationId xmlns:a16="http://schemas.microsoft.com/office/drawing/2014/main" id="{6D78A2B6-9EA0-4AB2-B9B7-80A6EEB30E75}"/>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228" name="TextBox 227">
          <a:extLst>
            <a:ext uri="{FF2B5EF4-FFF2-40B4-BE49-F238E27FC236}">
              <a16:creationId xmlns:a16="http://schemas.microsoft.com/office/drawing/2014/main" id="{E12B8E46-47E2-4750-9A8C-F0977E1FFE25}"/>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229" name="TextBox 228">
          <a:extLst>
            <a:ext uri="{FF2B5EF4-FFF2-40B4-BE49-F238E27FC236}">
              <a16:creationId xmlns:a16="http://schemas.microsoft.com/office/drawing/2014/main" id="{2F9CE4B1-5331-4139-9267-FBAC4D8E1165}"/>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230" name="TextBox 229">
          <a:extLst>
            <a:ext uri="{FF2B5EF4-FFF2-40B4-BE49-F238E27FC236}">
              <a16:creationId xmlns:a16="http://schemas.microsoft.com/office/drawing/2014/main" id="{4F1BF6C0-68A1-4889-BFB7-E7CB77C6234E}"/>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333375</xdr:colOff>
      <xdr:row>26</xdr:row>
      <xdr:rowOff>157162</xdr:rowOff>
    </xdr:from>
    <xdr:ext cx="65" cy="172227"/>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601075" y="21255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8601075" y="24503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8601075" y="2775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59" name="TextBox 58">
          <a:extLst>
            <a:ext uri="{FF2B5EF4-FFF2-40B4-BE49-F238E27FC236}">
              <a16:creationId xmlns:a16="http://schemas.microsoft.com/office/drawing/2014/main" id="{9FB67E4E-8213-462F-B10F-BCF028031211}"/>
            </a:ext>
          </a:extLst>
        </xdr:cNvPr>
        <xdr:cNvSpPr txBox="1"/>
      </xdr:nvSpPr>
      <xdr:spPr>
        <a:xfrm>
          <a:off x="1047750" y="5214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60" name="TextBox 59">
          <a:extLst>
            <a:ext uri="{FF2B5EF4-FFF2-40B4-BE49-F238E27FC236}">
              <a16:creationId xmlns:a16="http://schemas.microsoft.com/office/drawing/2014/main" id="{52D56323-4E41-48C6-B21B-28DA67719464}"/>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61" name="TextBox 60">
          <a:extLst>
            <a:ext uri="{FF2B5EF4-FFF2-40B4-BE49-F238E27FC236}">
              <a16:creationId xmlns:a16="http://schemas.microsoft.com/office/drawing/2014/main" id="{AAF9128E-97A5-4454-BB9A-6C26AAD74C45}"/>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62" name="TextBox 61">
          <a:extLst>
            <a:ext uri="{FF2B5EF4-FFF2-40B4-BE49-F238E27FC236}">
              <a16:creationId xmlns:a16="http://schemas.microsoft.com/office/drawing/2014/main" id="{F2E94E4C-4304-403D-B099-83BC0A391D70}"/>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63" name="TextBox 62">
          <a:extLst>
            <a:ext uri="{FF2B5EF4-FFF2-40B4-BE49-F238E27FC236}">
              <a16:creationId xmlns:a16="http://schemas.microsoft.com/office/drawing/2014/main" id="{913684D8-68CD-4EE4-8B70-297567BA022B}"/>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64" name="TextBox 63">
          <a:extLst>
            <a:ext uri="{FF2B5EF4-FFF2-40B4-BE49-F238E27FC236}">
              <a16:creationId xmlns:a16="http://schemas.microsoft.com/office/drawing/2014/main" id="{6889AB91-4D46-442C-8FF3-C0F4395E3D18}"/>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65" name="TextBox 64">
          <a:extLst>
            <a:ext uri="{FF2B5EF4-FFF2-40B4-BE49-F238E27FC236}">
              <a16:creationId xmlns:a16="http://schemas.microsoft.com/office/drawing/2014/main" id="{7A0535BA-F020-40C6-BFBA-187FBF3B6A26}"/>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66" name="TextBox 65">
          <a:extLst>
            <a:ext uri="{FF2B5EF4-FFF2-40B4-BE49-F238E27FC236}">
              <a16:creationId xmlns:a16="http://schemas.microsoft.com/office/drawing/2014/main" id="{F203B35F-06BB-494E-B438-7669AF3BBCA0}"/>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67" name="TextBox 66">
          <a:extLst>
            <a:ext uri="{FF2B5EF4-FFF2-40B4-BE49-F238E27FC236}">
              <a16:creationId xmlns:a16="http://schemas.microsoft.com/office/drawing/2014/main" id="{86105E75-2B31-4D67-BD33-2D9B3B62DA3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68" name="TextBox 67">
          <a:extLst>
            <a:ext uri="{FF2B5EF4-FFF2-40B4-BE49-F238E27FC236}">
              <a16:creationId xmlns:a16="http://schemas.microsoft.com/office/drawing/2014/main" id="{0B35B78D-8F77-467C-8382-711E3D7AB02D}"/>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69" name="TextBox 68">
          <a:extLst>
            <a:ext uri="{FF2B5EF4-FFF2-40B4-BE49-F238E27FC236}">
              <a16:creationId xmlns:a16="http://schemas.microsoft.com/office/drawing/2014/main" id="{1932298D-E5DB-4928-A54C-20EC42989E1F}"/>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70" name="TextBox 69">
          <a:extLst>
            <a:ext uri="{FF2B5EF4-FFF2-40B4-BE49-F238E27FC236}">
              <a16:creationId xmlns:a16="http://schemas.microsoft.com/office/drawing/2014/main" id="{115B5FB5-5EF1-4486-8D68-B8CB2C566B1B}"/>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71" name="TextBox 70">
          <a:extLst>
            <a:ext uri="{FF2B5EF4-FFF2-40B4-BE49-F238E27FC236}">
              <a16:creationId xmlns:a16="http://schemas.microsoft.com/office/drawing/2014/main" id="{EBC2A5A4-BA05-4E1B-87B9-7E1B27E562EF}"/>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72" name="TextBox 71">
          <a:extLst>
            <a:ext uri="{FF2B5EF4-FFF2-40B4-BE49-F238E27FC236}">
              <a16:creationId xmlns:a16="http://schemas.microsoft.com/office/drawing/2014/main" id="{6C78A858-1901-4105-B1B7-857201A3C234}"/>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73" name="TextBox 72">
          <a:extLst>
            <a:ext uri="{FF2B5EF4-FFF2-40B4-BE49-F238E27FC236}">
              <a16:creationId xmlns:a16="http://schemas.microsoft.com/office/drawing/2014/main" id="{5B69E2A2-F8ED-4B12-A32A-C4D790E3454F}"/>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4" name="TextBox 73">
          <a:extLst>
            <a:ext uri="{FF2B5EF4-FFF2-40B4-BE49-F238E27FC236}">
              <a16:creationId xmlns:a16="http://schemas.microsoft.com/office/drawing/2014/main" id="{7CFA887B-FECF-4FC2-BE6A-50C43FAFE8D9}"/>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75" name="TextBox 74">
          <a:extLst>
            <a:ext uri="{FF2B5EF4-FFF2-40B4-BE49-F238E27FC236}">
              <a16:creationId xmlns:a16="http://schemas.microsoft.com/office/drawing/2014/main" id="{F28AF107-AC53-435D-BEB5-E9427E828F53}"/>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6" name="TextBox 75">
          <a:extLst>
            <a:ext uri="{FF2B5EF4-FFF2-40B4-BE49-F238E27FC236}">
              <a16:creationId xmlns:a16="http://schemas.microsoft.com/office/drawing/2014/main" id="{DC76B555-1DF5-44AB-BA1E-C114FFD9C5F2}"/>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77" name="TextBox 76">
          <a:extLst>
            <a:ext uri="{FF2B5EF4-FFF2-40B4-BE49-F238E27FC236}">
              <a16:creationId xmlns:a16="http://schemas.microsoft.com/office/drawing/2014/main" id="{B8322F99-5197-4FE4-9F42-E98EACB17E5F}"/>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78" name="TextBox 77">
          <a:extLst>
            <a:ext uri="{FF2B5EF4-FFF2-40B4-BE49-F238E27FC236}">
              <a16:creationId xmlns:a16="http://schemas.microsoft.com/office/drawing/2014/main" id="{88AE73EB-C573-432B-B2D4-5AD6D219EBBB}"/>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9" name="TextBox 78">
          <a:extLst>
            <a:ext uri="{FF2B5EF4-FFF2-40B4-BE49-F238E27FC236}">
              <a16:creationId xmlns:a16="http://schemas.microsoft.com/office/drawing/2014/main" id="{5D959E43-4B1A-4F6A-8534-2B68DFBF064D}"/>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80" name="TextBox 79">
          <a:extLst>
            <a:ext uri="{FF2B5EF4-FFF2-40B4-BE49-F238E27FC236}">
              <a16:creationId xmlns:a16="http://schemas.microsoft.com/office/drawing/2014/main" id="{562C7B6A-4452-4370-9058-FBC8E09F0289}"/>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81" name="TextBox 80">
          <a:extLst>
            <a:ext uri="{FF2B5EF4-FFF2-40B4-BE49-F238E27FC236}">
              <a16:creationId xmlns:a16="http://schemas.microsoft.com/office/drawing/2014/main" id="{3E50FE6A-F961-452A-B540-7CD45511815F}"/>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82" name="TextBox 81">
          <a:extLst>
            <a:ext uri="{FF2B5EF4-FFF2-40B4-BE49-F238E27FC236}">
              <a16:creationId xmlns:a16="http://schemas.microsoft.com/office/drawing/2014/main" id="{A04E1095-74CE-40A0-860B-B70382631E81}"/>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3" name="TextBox 82">
          <a:extLst>
            <a:ext uri="{FF2B5EF4-FFF2-40B4-BE49-F238E27FC236}">
              <a16:creationId xmlns:a16="http://schemas.microsoft.com/office/drawing/2014/main" id="{37285142-0C6F-4A4B-AFFD-1487BB930494}"/>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84" name="TextBox 83">
          <a:extLst>
            <a:ext uri="{FF2B5EF4-FFF2-40B4-BE49-F238E27FC236}">
              <a16:creationId xmlns:a16="http://schemas.microsoft.com/office/drawing/2014/main" id="{2B71381D-E2F4-4059-BAAE-7F20DA160214}"/>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5" name="TextBox 84">
          <a:extLst>
            <a:ext uri="{FF2B5EF4-FFF2-40B4-BE49-F238E27FC236}">
              <a16:creationId xmlns:a16="http://schemas.microsoft.com/office/drawing/2014/main" id="{1EFF486B-9C31-4D06-8641-C42AFC0291CE}"/>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6" name="TextBox 85">
          <a:extLst>
            <a:ext uri="{FF2B5EF4-FFF2-40B4-BE49-F238E27FC236}">
              <a16:creationId xmlns:a16="http://schemas.microsoft.com/office/drawing/2014/main" id="{4F459325-5BC5-4497-BB73-950A3B3E87C8}"/>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87" name="TextBox 86">
          <a:extLst>
            <a:ext uri="{FF2B5EF4-FFF2-40B4-BE49-F238E27FC236}">
              <a16:creationId xmlns:a16="http://schemas.microsoft.com/office/drawing/2014/main" id="{515C1001-E44B-43BF-9B44-6C781EDDE9BC}"/>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88" name="TextBox 87">
          <a:extLst>
            <a:ext uri="{FF2B5EF4-FFF2-40B4-BE49-F238E27FC236}">
              <a16:creationId xmlns:a16="http://schemas.microsoft.com/office/drawing/2014/main" id="{5875FC45-8B17-44F9-BBC8-CA5A2F4B24CE}"/>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89" name="TextBox 88">
          <a:extLst>
            <a:ext uri="{FF2B5EF4-FFF2-40B4-BE49-F238E27FC236}">
              <a16:creationId xmlns:a16="http://schemas.microsoft.com/office/drawing/2014/main" id="{C9796AC6-C863-4117-9FB6-575106759109}"/>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90" name="TextBox 89">
          <a:extLst>
            <a:ext uri="{FF2B5EF4-FFF2-40B4-BE49-F238E27FC236}">
              <a16:creationId xmlns:a16="http://schemas.microsoft.com/office/drawing/2014/main" id="{C2091060-CCEA-4A6E-AA93-ED83CED7CD2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91" name="TextBox 90">
          <a:extLst>
            <a:ext uri="{FF2B5EF4-FFF2-40B4-BE49-F238E27FC236}">
              <a16:creationId xmlns:a16="http://schemas.microsoft.com/office/drawing/2014/main" id="{B77B161C-AC23-4EC4-81ED-84173A42AA0C}"/>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92" name="TextBox 91">
          <a:extLst>
            <a:ext uri="{FF2B5EF4-FFF2-40B4-BE49-F238E27FC236}">
              <a16:creationId xmlns:a16="http://schemas.microsoft.com/office/drawing/2014/main" id="{1219750F-DF67-493E-9487-C5013C53C483}"/>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93" name="TextBox 92">
          <a:extLst>
            <a:ext uri="{FF2B5EF4-FFF2-40B4-BE49-F238E27FC236}">
              <a16:creationId xmlns:a16="http://schemas.microsoft.com/office/drawing/2014/main" id="{57F7D0A4-8BE3-4A68-99D7-8B1F1077BD78}"/>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94" name="TextBox 93">
          <a:extLst>
            <a:ext uri="{FF2B5EF4-FFF2-40B4-BE49-F238E27FC236}">
              <a16:creationId xmlns:a16="http://schemas.microsoft.com/office/drawing/2014/main" id="{1A7C3F12-B825-4672-9918-A9DF51A0421F}"/>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95" name="TextBox 94">
          <a:extLst>
            <a:ext uri="{FF2B5EF4-FFF2-40B4-BE49-F238E27FC236}">
              <a16:creationId xmlns:a16="http://schemas.microsoft.com/office/drawing/2014/main" id="{CC9692D1-BA52-4D73-A493-510141F25274}"/>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96" name="TextBox 95">
          <a:extLst>
            <a:ext uri="{FF2B5EF4-FFF2-40B4-BE49-F238E27FC236}">
              <a16:creationId xmlns:a16="http://schemas.microsoft.com/office/drawing/2014/main" id="{17B9B644-9CFB-4AAF-AF90-DF73952E1CF3}"/>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97" name="TextBox 96">
          <a:extLst>
            <a:ext uri="{FF2B5EF4-FFF2-40B4-BE49-F238E27FC236}">
              <a16:creationId xmlns:a16="http://schemas.microsoft.com/office/drawing/2014/main" id="{EBCB7566-9DEB-4636-AA30-ECA65EE11997}"/>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98" name="TextBox 97">
          <a:extLst>
            <a:ext uri="{FF2B5EF4-FFF2-40B4-BE49-F238E27FC236}">
              <a16:creationId xmlns:a16="http://schemas.microsoft.com/office/drawing/2014/main" id="{30C24664-F188-4F8E-993C-E517A7870D6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99" name="TextBox 98">
          <a:extLst>
            <a:ext uri="{FF2B5EF4-FFF2-40B4-BE49-F238E27FC236}">
              <a16:creationId xmlns:a16="http://schemas.microsoft.com/office/drawing/2014/main" id="{0BC5B293-68B1-482E-AAC7-467C91C22029}"/>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00" name="TextBox 99">
          <a:extLst>
            <a:ext uri="{FF2B5EF4-FFF2-40B4-BE49-F238E27FC236}">
              <a16:creationId xmlns:a16="http://schemas.microsoft.com/office/drawing/2014/main" id="{6A90841F-1E01-46E5-874C-289FE9ECEFB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01" name="TextBox 100">
          <a:extLst>
            <a:ext uri="{FF2B5EF4-FFF2-40B4-BE49-F238E27FC236}">
              <a16:creationId xmlns:a16="http://schemas.microsoft.com/office/drawing/2014/main" id="{B2BD6CAE-4A41-4136-95D2-EBC214558D0E}"/>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02" name="TextBox 101">
          <a:extLst>
            <a:ext uri="{FF2B5EF4-FFF2-40B4-BE49-F238E27FC236}">
              <a16:creationId xmlns:a16="http://schemas.microsoft.com/office/drawing/2014/main" id="{9D722E62-D014-40FC-ADE1-159480649680}"/>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03" name="TextBox 102">
          <a:extLst>
            <a:ext uri="{FF2B5EF4-FFF2-40B4-BE49-F238E27FC236}">
              <a16:creationId xmlns:a16="http://schemas.microsoft.com/office/drawing/2014/main" id="{D62F90AA-6687-408B-9B9D-FB75450CBE55}"/>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04" name="TextBox 103">
          <a:extLst>
            <a:ext uri="{FF2B5EF4-FFF2-40B4-BE49-F238E27FC236}">
              <a16:creationId xmlns:a16="http://schemas.microsoft.com/office/drawing/2014/main" id="{7B3151C5-3785-4B7A-AD67-870F576233F3}"/>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05" name="TextBox 104">
          <a:extLst>
            <a:ext uri="{FF2B5EF4-FFF2-40B4-BE49-F238E27FC236}">
              <a16:creationId xmlns:a16="http://schemas.microsoft.com/office/drawing/2014/main" id="{1FEF6ACB-F7F4-4A6B-A863-27C2E305C06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06" name="TextBox 105">
          <a:extLst>
            <a:ext uri="{FF2B5EF4-FFF2-40B4-BE49-F238E27FC236}">
              <a16:creationId xmlns:a16="http://schemas.microsoft.com/office/drawing/2014/main" id="{FB6326AD-3E8F-4AB9-AF3F-19EDCC658708}"/>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07" name="TextBox 106">
          <a:extLst>
            <a:ext uri="{FF2B5EF4-FFF2-40B4-BE49-F238E27FC236}">
              <a16:creationId xmlns:a16="http://schemas.microsoft.com/office/drawing/2014/main" id="{E28CCD10-7C43-48EB-B0EB-B85B7F305696}"/>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108" name="TextBox 107">
          <a:extLst>
            <a:ext uri="{FF2B5EF4-FFF2-40B4-BE49-F238E27FC236}">
              <a16:creationId xmlns:a16="http://schemas.microsoft.com/office/drawing/2014/main" id="{E41472C3-F29B-4116-B3E6-1D24110357A7}"/>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09" name="TextBox 108">
          <a:extLst>
            <a:ext uri="{FF2B5EF4-FFF2-40B4-BE49-F238E27FC236}">
              <a16:creationId xmlns:a16="http://schemas.microsoft.com/office/drawing/2014/main" id="{368FE0D0-9E79-4EC1-BC9C-47853AA20424}"/>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10" name="TextBox 109">
          <a:extLst>
            <a:ext uri="{FF2B5EF4-FFF2-40B4-BE49-F238E27FC236}">
              <a16:creationId xmlns:a16="http://schemas.microsoft.com/office/drawing/2014/main" id="{7A16C231-ABD6-4C6C-9C08-86D32907EA30}"/>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11" name="TextBox 110">
          <a:extLst>
            <a:ext uri="{FF2B5EF4-FFF2-40B4-BE49-F238E27FC236}">
              <a16:creationId xmlns:a16="http://schemas.microsoft.com/office/drawing/2014/main" id="{AA1DEE49-67F0-4FDC-A63A-910E589539ED}"/>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112" name="TextBox 111">
          <a:extLst>
            <a:ext uri="{FF2B5EF4-FFF2-40B4-BE49-F238E27FC236}">
              <a16:creationId xmlns:a16="http://schemas.microsoft.com/office/drawing/2014/main" id="{2CB854EB-1128-4FFA-BC8C-CF6C5B49F9D0}"/>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13" name="TextBox 112">
          <a:extLst>
            <a:ext uri="{FF2B5EF4-FFF2-40B4-BE49-F238E27FC236}">
              <a16:creationId xmlns:a16="http://schemas.microsoft.com/office/drawing/2014/main" id="{11109AB1-7357-41F9-A71B-C821F243F449}"/>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14" name="TextBox 113">
          <a:extLst>
            <a:ext uri="{FF2B5EF4-FFF2-40B4-BE49-F238E27FC236}">
              <a16:creationId xmlns:a16="http://schemas.microsoft.com/office/drawing/2014/main" id="{1838AFB5-C3A3-4D02-984C-0DA68E94D56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15" name="TextBox 114">
          <a:extLst>
            <a:ext uri="{FF2B5EF4-FFF2-40B4-BE49-F238E27FC236}">
              <a16:creationId xmlns:a16="http://schemas.microsoft.com/office/drawing/2014/main" id="{73D09EFA-329D-412E-9689-CFAC0D10FC74}"/>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16" name="TextBox 115">
          <a:extLst>
            <a:ext uri="{FF2B5EF4-FFF2-40B4-BE49-F238E27FC236}">
              <a16:creationId xmlns:a16="http://schemas.microsoft.com/office/drawing/2014/main" id="{7757B9FE-BB27-4512-8C1B-904E54F83769}"/>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117" name="TextBox 116">
          <a:extLst>
            <a:ext uri="{FF2B5EF4-FFF2-40B4-BE49-F238E27FC236}">
              <a16:creationId xmlns:a16="http://schemas.microsoft.com/office/drawing/2014/main" id="{134C7BCD-B8B4-4703-B509-71F5653C1C6E}"/>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18" name="TextBox 117">
          <a:extLst>
            <a:ext uri="{FF2B5EF4-FFF2-40B4-BE49-F238E27FC236}">
              <a16:creationId xmlns:a16="http://schemas.microsoft.com/office/drawing/2014/main" id="{A8D04197-84E3-4A87-AE3C-B252F446EF6D}"/>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119" name="TextBox 118">
          <a:extLst>
            <a:ext uri="{FF2B5EF4-FFF2-40B4-BE49-F238E27FC236}">
              <a16:creationId xmlns:a16="http://schemas.microsoft.com/office/drawing/2014/main" id="{390A5026-8BA3-43BB-A7D8-15F37B44E3A2}"/>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120" name="TextBox 119">
          <a:extLst>
            <a:ext uri="{FF2B5EF4-FFF2-40B4-BE49-F238E27FC236}">
              <a16:creationId xmlns:a16="http://schemas.microsoft.com/office/drawing/2014/main" id="{129AD7AB-96E2-4967-B9D9-B0A20D2DC012}"/>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121" name="TextBox 120">
          <a:extLst>
            <a:ext uri="{FF2B5EF4-FFF2-40B4-BE49-F238E27FC236}">
              <a16:creationId xmlns:a16="http://schemas.microsoft.com/office/drawing/2014/main" id="{863E8ED3-3EC0-452B-93B2-07CDA333F269}"/>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22" name="TextBox 121">
          <a:extLst>
            <a:ext uri="{FF2B5EF4-FFF2-40B4-BE49-F238E27FC236}">
              <a16:creationId xmlns:a16="http://schemas.microsoft.com/office/drawing/2014/main" id="{0479786B-C83E-432E-AC21-A334ABB82B3F}"/>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23" name="TextBox 122">
          <a:extLst>
            <a:ext uri="{FF2B5EF4-FFF2-40B4-BE49-F238E27FC236}">
              <a16:creationId xmlns:a16="http://schemas.microsoft.com/office/drawing/2014/main" id="{2DFA41B4-EAC7-41ED-9FD3-2B853609887D}"/>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24" name="TextBox 123">
          <a:extLst>
            <a:ext uri="{FF2B5EF4-FFF2-40B4-BE49-F238E27FC236}">
              <a16:creationId xmlns:a16="http://schemas.microsoft.com/office/drawing/2014/main" id="{DB69FA42-43F0-4966-839E-9C93CD2CD426}"/>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25" name="TextBox 124">
          <a:extLst>
            <a:ext uri="{FF2B5EF4-FFF2-40B4-BE49-F238E27FC236}">
              <a16:creationId xmlns:a16="http://schemas.microsoft.com/office/drawing/2014/main" id="{CB0D04F6-D673-4632-9342-3B11D76BC84D}"/>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26" name="TextBox 125">
          <a:extLst>
            <a:ext uri="{FF2B5EF4-FFF2-40B4-BE49-F238E27FC236}">
              <a16:creationId xmlns:a16="http://schemas.microsoft.com/office/drawing/2014/main" id="{7E2320AE-87E6-4A8C-BEF2-5CCBEA5EF4C5}"/>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27" name="TextBox 126">
          <a:extLst>
            <a:ext uri="{FF2B5EF4-FFF2-40B4-BE49-F238E27FC236}">
              <a16:creationId xmlns:a16="http://schemas.microsoft.com/office/drawing/2014/main" id="{73021DB4-BB15-42A8-83D8-A4B235575256}"/>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128" name="TextBox 127">
          <a:extLst>
            <a:ext uri="{FF2B5EF4-FFF2-40B4-BE49-F238E27FC236}">
              <a16:creationId xmlns:a16="http://schemas.microsoft.com/office/drawing/2014/main" id="{6974E851-B69A-4584-85ED-9E7F8E59C23E}"/>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129" name="TextBox 128">
          <a:extLst>
            <a:ext uri="{FF2B5EF4-FFF2-40B4-BE49-F238E27FC236}">
              <a16:creationId xmlns:a16="http://schemas.microsoft.com/office/drawing/2014/main" id="{E269DF37-4E71-4528-8135-230ADB462C3F}"/>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0" name="TextBox 129">
          <a:extLst>
            <a:ext uri="{FF2B5EF4-FFF2-40B4-BE49-F238E27FC236}">
              <a16:creationId xmlns:a16="http://schemas.microsoft.com/office/drawing/2014/main" id="{2971E3DE-276D-42C3-8C50-0AC9DB61D0D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31" name="TextBox 130">
          <a:extLst>
            <a:ext uri="{FF2B5EF4-FFF2-40B4-BE49-F238E27FC236}">
              <a16:creationId xmlns:a16="http://schemas.microsoft.com/office/drawing/2014/main" id="{4CB1B5C9-AAA3-4687-B64A-6DB37045B97F}"/>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2" name="TextBox 131">
          <a:extLst>
            <a:ext uri="{FF2B5EF4-FFF2-40B4-BE49-F238E27FC236}">
              <a16:creationId xmlns:a16="http://schemas.microsoft.com/office/drawing/2014/main" id="{6D9FD98B-99B1-475F-8707-CF20511C73E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133" name="TextBox 132">
          <a:extLst>
            <a:ext uri="{FF2B5EF4-FFF2-40B4-BE49-F238E27FC236}">
              <a16:creationId xmlns:a16="http://schemas.microsoft.com/office/drawing/2014/main" id="{A967F1DD-9533-45AA-96F3-ED8A5115380F}"/>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34" name="TextBox 133">
          <a:extLst>
            <a:ext uri="{FF2B5EF4-FFF2-40B4-BE49-F238E27FC236}">
              <a16:creationId xmlns:a16="http://schemas.microsoft.com/office/drawing/2014/main" id="{80C3A77B-D465-4253-8519-8DFDB2398A83}"/>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5" name="TextBox 134">
          <a:extLst>
            <a:ext uri="{FF2B5EF4-FFF2-40B4-BE49-F238E27FC236}">
              <a16:creationId xmlns:a16="http://schemas.microsoft.com/office/drawing/2014/main" id="{4B4C596C-FBAA-4770-941F-C686E04969A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36" name="TextBox 135">
          <a:extLst>
            <a:ext uri="{FF2B5EF4-FFF2-40B4-BE49-F238E27FC236}">
              <a16:creationId xmlns:a16="http://schemas.microsoft.com/office/drawing/2014/main" id="{D46766CB-8C6C-432F-BA02-530DF0E24E6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7" name="TextBox 136">
          <a:extLst>
            <a:ext uri="{FF2B5EF4-FFF2-40B4-BE49-F238E27FC236}">
              <a16:creationId xmlns:a16="http://schemas.microsoft.com/office/drawing/2014/main" id="{3694B545-A546-48FD-8691-854DAEB60BB9}"/>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38" name="TextBox 137">
          <a:extLst>
            <a:ext uri="{FF2B5EF4-FFF2-40B4-BE49-F238E27FC236}">
              <a16:creationId xmlns:a16="http://schemas.microsoft.com/office/drawing/2014/main" id="{C0A3328A-BB31-4154-9990-19813DFC6BFD}"/>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39" name="TextBox 138">
          <a:extLst>
            <a:ext uri="{FF2B5EF4-FFF2-40B4-BE49-F238E27FC236}">
              <a16:creationId xmlns:a16="http://schemas.microsoft.com/office/drawing/2014/main" id="{815C24EE-319F-4DB9-B573-818B2BA58D38}"/>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140" name="TextBox 139">
          <a:extLst>
            <a:ext uri="{FF2B5EF4-FFF2-40B4-BE49-F238E27FC236}">
              <a16:creationId xmlns:a16="http://schemas.microsoft.com/office/drawing/2014/main" id="{9DC433C9-4D19-401C-BB21-927AD14A4988}"/>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41" name="TextBox 140">
          <a:extLst>
            <a:ext uri="{FF2B5EF4-FFF2-40B4-BE49-F238E27FC236}">
              <a16:creationId xmlns:a16="http://schemas.microsoft.com/office/drawing/2014/main" id="{9D7FA896-F7C5-418D-A9C0-FA61CF1F9CF8}"/>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42" name="TextBox 141">
          <a:extLst>
            <a:ext uri="{FF2B5EF4-FFF2-40B4-BE49-F238E27FC236}">
              <a16:creationId xmlns:a16="http://schemas.microsoft.com/office/drawing/2014/main" id="{E4850601-9106-4002-A1C0-407AEABDE49A}"/>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43" name="TextBox 142">
          <a:extLst>
            <a:ext uri="{FF2B5EF4-FFF2-40B4-BE49-F238E27FC236}">
              <a16:creationId xmlns:a16="http://schemas.microsoft.com/office/drawing/2014/main" id="{97414DE9-02B1-497C-9056-D3FE2D676F4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44" name="TextBox 143">
          <a:extLst>
            <a:ext uri="{FF2B5EF4-FFF2-40B4-BE49-F238E27FC236}">
              <a16:creationId xmlns:a16="http://schemas.microsoft.com/office/drawing/2014/main" id="{EFCBAB7B-F673-4D32-8F9A-2046F8C0A8C5}"/>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45" name="TextBox 144">
          <a:extLst>
            <a:ext uri="{FF2B5EF4-FFF2-40B4-BE49-F238E27FC236}">
              <a16:creationId xmlns:a16="http://schemas.microsoft.com/office/drawing/2014/main" id="{87E99888-E5E6-4D62-BFBD-06C284A74038}"/>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46" name="TextBox 145">
          <a:extLst>
            <a:ext uri="{FF2B5EF4-FFF2-40B4-BE49-F238E27FC236}">
              <a16:creationId xmlns:a16="http://schemas.microsoft.com/office/drawing/2014/main" id="{783A1517-AD9B-42C8-B30F-04402617CDF1}"/>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47" name="TextBox 146">
          <a:extLst>
            <a:ext uri="{FF2B5EF4-FFF2-40B4-BE49-F238E27FC236}">
              <a16:creationId xmlns:a16="http://schemas.microsoft.com/office/drawing/2014/main" id="{5546E460-F170-4966-9D3A-BC9656305A9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48" name="TextBox 147">
          <a:extLst>
            <a:ext uri="{FF2B5EF4-FFF2-40B4-BE49-F238E27FC236}">
              <a16:creationId xmlns:a16="http://schemas.microsoft.com/office/drawing/2014/main" id="{8384AE0F-0369-4E21-82A1-E21D200778F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49" name="TextBox 148">
          <a:extLst>
            <a:ext uri="{FF2B5EF4-FFF2-40B4-BE49-F238E27FC236}">
              <a16:creationId xmlns:a16="http://schemas.microsoft.com/office/drawing/2014/main" id="{617040AF-69C7-4789-9B38-8C6C91E24BA5}"/>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50" name="TextBox 149">
          <a:extLst>
            <a:ext uri="{FF2B5EF4-FFF2-40B4-BE49-F238E27FC236}">
              <a16:creationId xmlns:a16="http://schemas.microsoft.com/office/drawing/2014/main" id="{7FC41805-B15D-4FA9-81E2-0A7531697E7D}"/>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51" name="TextBox 150">
          <a:extLst>
            <a:ext uri="{FF2B5EF4-FFF2-40B4-BE49-F238E27FC236}">
              <a16:creationId xmlns:a16="http://schemas.microsoft.com/office/drawing/2014/main" id="{8EA3B6A1-B624-4035-998B-5C03D577DCC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52" name="TextBox 151">
          <a:extLst>
            <a:ext uri="{FF2B5EF4-FFF2-40B4-BE49-F238E27FC236}">
              <a16:creationId xmlns:a16="http://schemas.microsoft.com/office/drawing/2014/main" id="{ED12259D-10DC-49B5-8035-5221422F740E}"/>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53" name="TextBox 152">
          <a:extLst>
            <a:ext uri="{FF2B5EF4-FFF2-40B4-BE49-F238E27FC236}">
              <a16:creationId xmlns:a16="http://schemas.microsoft.com/office/drawing/2014/main" id="{7D3EEC11-F839-4A32-800B-0BECEFBD3DD6}"/>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54" name="TextBox 153">
          <a:extLst>
            <a:ext uri="{FF2B5EF4-FFF2-40B4-BE49-F238E27FC236}">
              <a16:creationId xmlns:a16="http://schemas.microsoft.com/office/drawing/2014/main" id="{6D402F00-5A31-42FD-B960-8BA6747F4DE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55" name="TextBox 154">
          <a:extLst>
            <a:ext uri="{FF2B5EF4-FFF2-40B4-BE49-F238E27FC236}">
              <a16:creationId xmlns:a16="http://schemas.microsoft.com/office/drawing/2014/main" id="{BEE7B2CA-C853-45A4-89AC-55347774BA26}"/>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56" name="TextBox 155">
          <a:extLst>
            <a:ext uri="{FF2B5EF4-FFF2-40B4-BE49-F238E27FC236}">
              <a16:creationId xmlns:a16="http://schemas.microsoft.com/office/drawing/2014/main" id="{BFEFF34A-8DA8-4490-9ED6-5ECA731D1B1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157" name="TextBox 156">
          <a:extLst>
            <a:ext uri="{FF2B5EF4-FFF2-40B4-BE49-F238E27FC236}">
              <a16:creationId xmlns:a16="http://schemas.microsoft.com/office/drawing/2014/main" id="{A6AA5A23-FEA0-49B9-B958-493581720AE9}"/>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58" name="TextBox 157">
          <a:extLst>
            <a:ext uri="{FF2B5EF4-FFF2-40B4-BE49-F238E27FC236}">
              <a16:creationId xmlns:a16="http://schemas.microsoft.com/office/drawing/2014/main" id="{4D1CD94F-88A7-4696-9029-289D4F5E6BF4}"/>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159" name="TextBox 158">
          <a:extLst>
            <a:ext uri="{FF2B5EF4-FFF2-40B4-BE49-F238E27FC236}">
              <a16:creationId xmlns:a16="http://schemas.microsoft.com/office/drawing/2014/main" id="{C577667C-830D-46CB-98E2-697979F73274}"/>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160" name="TextBox 159">
          <a:extLst>
            <a:ext uri="{FF2B5EF4-FFF2-40B4-BE49-F238E27FC236}">
              <a16:creationId xmlns:a16="http://schemas.microsoft.com/office/drawing/2014/main" id="{59125DDF-BF7C-44E4-B48D-7E94EDFB921F}"/>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161" name="TextBox 160">
          <a:extLst>
            <a:ext uri="{FF2B5EF4-FFF2-40B4-BE49-F238E27FC236}">
              <a16:creationId xmlns:a16="http://schemas.microsoft.com/office/drawing/2014/main" id="{648146A2-1116-409E-A0CF-5F92C0DEE7B8}"/>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62" name="TextBox 161">
          <a:extLst>
            <a:ext uri="{FF2B5EF4-FFF2-40B4-BE49-F238E27FC236}">
              <a16:creationId xmlns:a16="http://schemas.microsoft.com/office/drawing/2014/main" id="{9E984338-B969-42A6-9C3F-8C0F11FDE13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63" name="TextBox 162">
          <a:extLst>
            <a:ext uri="{FF2B5EF4-FFF2-40B4-BE49-F238E27FC236}">
              <a16:creationId xmlns:a16="http://schemas.microsoft.com/office/drawing/2014/main" id="{3DF62B3D-F17E-4ACF-B9F8-B8BA7719CA0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64" name="TextBox 163">
          <a:extLst>
            <a:ext uri="{FF2B5EF4-FFF2-40B4-BE49-F238E27FC236}">
              <a16:creationId xmlns:a16="http://schemas.microsoft.com/office/drawing/2014/main" id="{4216153F-06EB-4B23-80A5-B770E0D786F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65" name="TextBox 164">
          <a:extLst>
            <a:ext uri="{FF2B5EF4-FFF2-40B4-BE49-F238E27FC236}">
              <a16:creationId xmlns:a16="http://schemas.microsoft.com/office/drawing/2014/main" id="{D0BD2DFB-6FF2-4A26-8C4A-F27CE8E994B4}"/>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66" name="TextBox 165">
          <a:extLst>
            <a:ext uri="{FF2B5EF4-FFF2-40B4-BE49-F238E27FC236}">
              <a16:creationId xmlns:a16="http://schemas.microsoft.com/office/drawing/2014/main" id="{EEF14303-0598-4644-A78F-04FFD94E4D2E}"/>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67" name="TextBox 166">
          <a:extLst>
            <a:ext uri="{FF2B5EF4-FFF2-40B4-BE49-F238E27FC236}">
              <a16:creationId xmlns:a16="http://schemas.microsoft.com/office/drawing/2014/main" id="{B89CC2C2-2E36-4901-BFC7-427EE01E3D1F}"/>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168" name="TextBox 167">
          <a:extLst>
            <a:ext uri="{FF2B5EF4-FFF2-40B4-BE49-F238E27FC236}">
              <a16:creationId xmlns:a16="http://schemas.microsoft.com/office/drawing/2014/main" id="{DD1F543B-7513-40C4-8DFB-1935E1992082}"/>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169" name="TextBox 168">
          <a:extLst>
            <a:ext uri="{FF2B5EF4-FFF2-40B4-BE49-F238E27FC236}">
              <a16:creationId xmlns:a16="http://schemas.microsoft.com/office/drawing/2014/main" id="{99309768-153C-4700-9D01-8AF0B19EA67B}"/>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0" name="TextBox 169">
          <a:extLst>
            <a:ext uri="{FF2B5EF4-FFF2-40B4-BE49-F238E27FC236}">
              <a16:creationId xmlns:a16="http://schemas.microsoft.com/office/drawing/2014/main" id="{25FA82B6-8C39-4CDE-B4FB-3CF79345B93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71" name="TextBox 170">
          <a:extLst>
            <a:ext uri="{FF2B5EF4-FFF2-40B4-BE49-F238E27FC236}">
              <a16:creationId xmlns:a16="http://schemas.microsoft.com/office/drawing/2014/main" id="{DF63F7F2-D4A1-4C93-B76E-6FB4401CE51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2" name="TextBox 171">
          <a:extLst>
            <a:ext uri="{FF2B5EF4-FFF2-40B4-BE49-F238E27FC236}">
              <a16:creationId xmlns:a16="http://schemas.microsoft.com/office/drawing/2014/main" id="{F1FCB2F1-483D-4BCE-AA7D-B79970F82E9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173" name="TextBox 172">
          <a:extLst>
            <a:ext uri="{FF2B5EF4-FFF2-40B4-BE49-F238E27FC236}">
              <a16:creationId xmlns:a16="http://schemas.microsoft.com/office/drawing/2014/main" id="{F2BE3888-B193-4771-A9DB-674DDD814007}"/>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74" name="TextBox 173">
          <a:extLst>
            <a:ext uri="{FF2B5EF4-FFF2-40B4-BE49-F238E27FC236}">
              <a16:creationId xmlns:a16="http://schemas.microsoft.com/office/drawing/2014/main" id="{1EFDCB1F-9A38-4C10-8CF1-60ECD621DBC3}"/>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5" name="TextBox 174">
          <a:extLst>
            <a:ext uri="{FF2B5EF4-FFF2-40B4-BE49-F238E27FC236}">
              <a16:creationId xmlns:a16="http://schemas.microsoft.com/office/drawing/2014/main" id="{57F183B1-CACF-405F-B9E8-ABAAF707D73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76" name="TextBox 175">
          <a:extLst>
            <a:ext uri="{FF2B5EF4-FFF2-40B4-BE49-F238E27FC236}">
              <a16:creationId xmlns:a16="http://schemas.microsoft.com/office/drawing/2014/main" id="{5B10D1DE-39F1-4239-A2DA-383D623269E6}"/>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7" name="TextBox 176">
          <a:extLst>
            <a:ext uri="{FF2B5EF4-FFF2-40B4-BE49-F238E27FC236}">
              <a16:creationId xmlns:a16="http://schemas.microsoft.com/office/drawing/2014/main" id="{B9A208D5-869E-48A3-82C4-CF0522C6B58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78" name="TextBox 177">
          <a:extLst>
            <a:ext uri="{FF2B5EF4-FFF2-40B4-BE49-F238E27FC236}">
              <a16:creationId xmlns:a16="http://schemas.microsoft.com/office/drawing/2014/main" id="{D7FF83DC-6010-4241-BD5C-221DF78266FF}"/>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79" name="TextBox 178">
          <a:extLst>
            <a:ext uri="{FF2B5EF4-FFF2-40B4-BE49-F238E27FC236}">
              <a16:creationId xmlns:a16="http://schemas.microsoft.com/office/drawing/2014/main" id="{4362691F-4DBB-4995-A69C-099FCA14BC1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180" name="TextBox 179">
          <a:extLst>
            <a:ext uri="{FF2B5EF4-FFF2-40B4-BE49-F238E27FC236}">
              <a16:creationId xmlns:a16="http://schemas.microsoft.com/office/drawing/2014/main" id="{2C3E1410-F0A4-46EA-82FE-A5D8EC1096D0}"/>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81" name="TextBox 180">
          <a:extLst>
            <a:ext uri="{FF2B5EF4-FFF2-40B4-BE49-F238E27FC236}">
              <a16:creationId xmlns:a16="http://schemas.microsoft.com/office/drawing/2014/main" id="{304D46A0-8BDE-48F7-87B4-07EC750E7C2B}"/>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82" name="TextBox 181">
          <a:extLst>
            <a:ext uri="{FF2B5EF4-FFF2-40B4-BE49-F238E27FC236}">
              <a16:creationId xmlns:a16="http://schemas.microsoft.com/office/drawing/2014/main" id="{4A227AF9-2030-43F7-AF70-65D94C3A57BF}"/>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30</xdr:row>
      <xdr:rowOff>157162</xdr:rowOff>
    </xdr:from>
    <xdr:ext cx="65" cy="172227"/>
    <xdr:sp macro="" textlink="">
      <xdr:nvSpPr>
        <xdr:cNvPr id="183" name="TextBox 182">
          <a:extLst>
            <a:ext uri="{FF2B5EF4-FFF2-40B4-BE49-F238E27FC236}">
              <a16:creationId xmlns:a16="http://schemas.microsoft.com/office/drawing/2014/main" id="{62EDB221-A703-40A3-9226-0D6582770E4A}"/>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184" name="TextBox 183">
          <a:extLst>
            <a:ext uri="{FF2B5EF4-FFF2-40B4-BE49-F238E27FC236}">
              <a16:creationId xmlns:a16="http://schemas.microsoft.com/office/drawing/2014/main" id="{066E9495-C411-44C4-9BCA-85D9F292B211}"/>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85" name="TextBox 184">
          <a:extLst>
            <a:ext uri="{FF2B5EF4-FFF2-40B4-BE49-F238E27FC236}">
              <a16:creationId xmlns:a16="http://schemas.microsoft.com/office/drawing/2014/main" id="{442F4168-D22C-4C96-9838-74EAAB4AFE68}"/>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86" name="TextBox 185">
          <a:extLst>
            <a:ext uri="{FF2B5EF4-FFF2-40B4-BE49-F238E27FC236}">
              <a16:creationId xmlns:a16="http://schemas.microsoft.com/office/drawing/2014/main" id="{77FA62C3-F9BF-415A-9010-44F61021A5B0}"/>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187" name="TextBox 186">
          <a:extLst>
            <a:ext uri="{FF2B5EF4-FFF2-40B4-BE49-F238E27FC236}">
              <a16:creationId xmlns:a16="http://schemas.microsoft.com/office/drawing/2014/main" id="{269E3D30-25CF-421B-8211-9DC70F1BEFE4}"/>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88" name="TextBox 187">
          <a:extLst>
            <a:ext uri="{FF2B5EF4-FFF2-40B4-BE49-F238E27FC236}">
              <a16:creationId xmlns:a16="http://schemas.microsoft.com/office/drawing/2014/main" id="{F2A3E46C-5F13-485C-BA09-72ACE844D2A2}"/>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89" name="TextBox 188">
          <a:extLst>
            <a:ext uri="{FF2B5EF4-FFF2-40B4-BE49-F238E27FC236}">
              <a16:creationId xmlns:a16="http://schemas.microsoft.com/office/drawing/2014/main" id="{3F884641-5789-4A21-AA28-F3A871ABC167}"/>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90" name="TextBox 189">
          <a:extLst>
            <a:ext uri="{FF2B5EF4-FFF2-40B4-BE49-F238E27FC236}">
              <a16:creationId xmlns:a16="http://schemas.microsoft.com/office/drawing/2014/main" id="{37CC8954-1780-4E13-A42B-A524D4876EC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191" name="TextBox 190">
          <a:extLst>
            <a:ext uri="{FF2B5EF4-FFF2-40B4-BE49-F238E27FC236}">
              <a16:creationId xmlns:a16="http://schemas.microsoft.com/office/drawing/2014/main" id="{DC94E150-BA29-437B-BB9E-5BE4E1068431}"/>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92" name="TextBox 191">
          <a:extLst>
            <a:ext uri="{FF2B5EF4-FFF2-40B4-BE49-F238E27FC236}">
              <a16:creationId xmlns:a16="http://schemas.microsoft.com/office/drawing/2014/main" id="{86F4EB43-2323-4D55-B778-EAD75BB1FE82}"/>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193" name="TextBox 192">
          <a:extLst>
            <a:ext uri="{FF2B5EF4-FFF2-40B4-BE49-F238E27FC236}">
              <a16:creationId xmlns:a16="http://schemas.microsoft.com/office/drawing/2014/main" id="{6491AFBA-0CEF-49EA-9660-258E89C6EAD1}"/>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4" name="TextBox 193">
          <a:extLst>
            <a:ext uri="{FF2B5EF4-FFF2-40B4-BE49-F238E27FC236}">
              <a16:creationId xmlns:a16="http://schemas.microsoft.com/office/drawing/2014/main" id="{2D162894-36C0-4183-89E7-B5AD96407C7E}"/>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95" name="TextBox 194">
          <a:extLst>
            <a:ext uri="{FF2B5EF4-FFF2-40B4-BE49-F238E27FC236}">
              <a16:creationId xmlns:a16="http://schemas.microsoft.com/office/drawing/2014/main" id="{C065F295-3CC1-4618-952C-ABAC4A529401}"/>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6" name="TextBox 195">
          <a:extLst>
            <a:ext uri="{FF2B5EF4-FFF2-40B4-BE49-F238E27FC236}">
              <a16:creationId xmlns:a16="http://schemas.microsoft.com/office/drawing/2014/main" id="{2B546BD3-1409-4A4A-ABC9-F5A6D911C337}"/>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197" name="TextBox 196">
          <a:extLst>
            <a:ext uri="{FF2B5EF4-FFF2-40B4-BE49-F238E27FC236}">
              <a16:creationId xmlns:a16="http://schemas.microsoft.com/office/drawing/2014/main" id="{DB2E3C1A-0239-4C01-B803-53CB4F4D8D39}"/>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198" name="TextBox 197">
          <a:extLst>
            <a:ext uri="{FF2B5EF4-FFF2-40B4-BE49-F238E27FC236}">
              <a16:creationId xmlns:a16="http://schemas.microsoft.com/office/drawing/2014/main" id="{2B9C6AFE-4F76-44B6-8392-8DEC3128EEFB}"/>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30</xdr:row>
      <xdr:rowOff>157162</xdr:rowOff>
    </xdr:from>
    <xdr:ext cx="65" cy="172227"/>
    <xdr:sp macro="" textlink="">
      <xdr:nvSpPr>
        <xdr:cNvPr id="199" name="TextBox 198">
          <a:extLst>
            <a:ext uri="{FF2B5EF4-FFF2-40B4-BE49-F238E27FC236}">
              <a16:creationId xmlns:a16="http://schemas.microsoft.com/office/drawing/2014/main" id="{15DEA4DE-0FD5-4447-92A8-90F09B22204F}"/>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200" name="TextBox 199">
          <a:extLst>
            <a:ext uri="{FF2B5EF4-FFF2-40B4-BE49-F238E27FC236}">
              <a16:creationId xmlns:a16="http://schemas.microsoft.com/office/drawing/2014/main" id="{E4B997DA-A792-4EB3-8259-DA3FD91B0512}"/>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201" name="TextBox 200">
          <a:extLst>
            <a:ext uri="{FF2B5EF4-FFF2-40B4-BE49-F238E27FC236}">
              <a16:creationId xmlns:a16="http://schemas.microsoft.com/office/drawing/2014/main" id="{DA2243EE-7CA6-4E9A-8B34-2AB79FD92C89}"/>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02" name="TextBox 201">
          <a:extLst>
            <a:ext uri="{FF2B5EF4-FFF2-40B4-BE49-F238E27FC236}">
              <a16:creationId xmlns:a16="http://schemas.microsoft.com/office/drawing/2014/main" id="{3C09B4FC-C80D-4591-9631-23AC7609CE30}"/>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203" name="TextBox 202">
          <a:extLst>
            <a:ext uri="{FF2B5EF4-FFF2-40B4-BE49-F238E27FC236}">
              <a16:creationId xmlns:a16="http://schemas.microsoft.com/office/drawing/2014/main" id="{C0773FDF-6656-48CB-8DA9-7B465C1D66DE}"/>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204" name="TextBox 203">
          <a:extLst>
            <a:ext uri="{FF2B5EF4-FFF2-40B4-BE49-F238E27FC236}">
              <a16:creationId xmlns:a16="http://schemas.microsoft.com/office/drawing/2014/main" id="{FD9B55C6-112F-4525-8E3E-92E07C1E1A88}"/>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205" name="TextBox 204">
          <a:extLst>
            <a:ext uri="{FF2B5EF4-FFF2-40B4-BE49-F238E27FC236}">
              <a16:creationId xmlns:a16="http://schemas.microsoft.com/office/drawing/2014/main" id="{56B07123-B1FA-4B20-BB63-C0687473A7F5}"/>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06" name="TextBox 205">
          <a:extLst>
            <a:ext uri="{FF2B5EF4-FFF2-40B4-BE49-F238E27FC236}">
              <a16:creationId xmlns:a16="http://schemas.microsoft.com/office/drawing/2014/main" id="{7AA57B65-32B5-48BA-B305-B9F56FC55FD8}"/>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207" name="TextBox 206">
          <a:extLst>
            <a:ext uri="{FF2B5EF4-FFF2-40B4-BE49-F238E27FC236}">
              <a16:creationId xmlns:a16="http://schemas.microsoft.com/office/drawing/2014/main" id="{93317085-A41B-4483-BD84-ABF1D726377A}"/>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208" name="TextBox 207">
          <a:extLst>
            <a:ext uri="{FF2B5EF4-FFF2-40B4-BE49-F238E27FC236}">
              <a16:creationId xmlns:a16="http://schemas.microsoft.com/office/drawing/2014/main" id="{450FB866-9271-47A2-8247-43160ECCBD2F}"/>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209" name="TextBox 208">
          <a:extLst>
            <a:ext uri="{FF2B5EF4-FFF2-40B4-BE49-F238E27FC236}">
              <a16:creationId xmlns:a16="http://schemas.microsoft.com/office/drawing/2014/main" id="{4FA01351-44C1-45B7-811D-717A797431C2}"/>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10" name="TextBox 209">
          <a:extLst>
            <a:ext uri="{FF2B5EF4-FFF2-40B4-BE49-F238E27FC236}">
              <a16:creationId xmlns:a16="http://schemas.microsoft.com/office/drawing/2014/main" id="{6B8323C0-C46A-4AE2-AE70-CD2EC5794A70}"/>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211" name="TextBox 210">
          <a:extLst>
            <a:ext uri="{FF2B5EF4-FFF2-40B4-BE49-F238E27FC236}">
              <a16:creationId xmlns:a16="http://schemas.microsoft.com/office/drawing/2014/main" id="{2298DF7A-F7A5-48EE-98E6-12CC66FCA726}"/>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12" name="TextBox 211">
          <a:extLst>
            <a:ext uri="{FF2B5EF4-FFF2-40B4-BE49-F238E27FC236}">
              <a16:creationId xmlns:a16="http://schemas.microsoft.com/office/drawing/2014/main" id="{63C90AAD-0FCA-486B-8D7F-F39C719783B3}"/>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13" name="TextBox 212">
          <a:extLst>
            <a:ext uri="{FF2B5EF4-FFF2-40B4-BE49-F238E27FC236}">
              <a16:creationId xmlns:a16="http://schemas.microsoft.com/office/drawing/2014/main" id="{B30A987F-1F03-499E-8258-16C7E7FED287}"/>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14" name="TextBox 213">
          <a:extLst>
            <a:ext uri="{FF2B5EF4-FFF2-40B4-BE49-F238E27FC236}">
              <a16:creationId xmlns:a16="http://schemas.microsoft.com/office/drawing/2014/main" id="{A4766A2B-3BED-4587-92ED-B7C684D6F501}"/>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15" name="TextBox 214">
          <a:extLst>
            <a:ext uri="{FF2B5EF4-FFF2-40B4-BE49-F238E27FC236}">
              <a16:creationId xmlns:a16="http://schemas.microsoft.com/office/drawing/2014/main" id="{C7017E33-091D-40AA-9BD0-598AC6E6F61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16" name="TextBox 215">
          <a:extLst>
            <a:ext uri="{FF2B5EF4-FFF2-40B4-BE49-F238E27FC236}">
              <a16:creationId xmlns:a16="http://schemas.microsoft.com/office/drawing/2014/main" id="{292BD5B1-C40E-44E9-A8AE-C73FA6BFA049}"/>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17" name="TextBox 216">
          <a:extLst>
            <a:ext uri="{FF2B5EF4-FFF2-40B4-BE49-F238E27FC236}">
              <a16:creationId xmlns:a16="http://schemas.microsoft.com/office/drawing/2014/main" id="{E7F199EF-1747-4E85-AC4B-ECAA1DE7D79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218" name="TextBox 217">
          <a:extLst>
            <a:ext uri="{FF2B5EF4-FFF2-40B4-BE49-F238E27FC236}">
              <a16:creationId xmlns:a16="http://schemas.microsoft.com/office/drawing/2014/main" id="{8EE79CFB-C634-4297-BB96-D6BAC61478A0}"/>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19" name="TextBox 218">
          <a:extLst>
            <a:ext uri="{FF2B5EF4-FFF2-40B4-BE49-F238E27FC236}">
              <a16:creationId xmlns:a16="http://schemas.microsoft.com/office/drawing/2014/main" id="{A6010351-C2A4-46D9-AAB3-49D1CB226C4D}"/>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220" name="TextBox 219">
          <a:extLst>
            <a:ext uri="{FF2B5EF4-FFF2-40B4-BE49-F238E27FC236}">
              <a16:creationId xmlns:a16="http://schemas.microsoft.com/office/drawing/2014/main" id="{C603062E-1C4C-4C77-A3F1-16E2B3A1922C}"/>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21" name="TextBox 220">
          <a:extLst>
            <a:ext uri="{FF2B5EF4-FFF2-40B4-BE49-F238E27FC236}">
              <a16:creationId xmlns:a16="http://schemas.microsoft.com/office/drawing/2014/main" id="{9F9B0033-6E1F-4EB1-AECB-E4253069D925}"/>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22" name="TextBox 221">
          <a:extLst>
            <a:ext uri="{FF2B5EF4-FFF2-40B4-BE49-F238E27FC236}">
              <a16:creationId xmlns:a16="http://schemas.microsoft.com/office/drawing/2014/main" id="{D8F77C76-B1CF-4EDC-96F6-0D16AA97C4DA}"/>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23" name="TextBox 222">
          <a:extLst>
            <a:ext uri="{FF2B5EF4-FFF2-40B4-BE49-F238E27FC236}">
              <a16:creationId xmlns:a16="http://schemas.microsoft.com/office/drawing/2014/main" id="{ABE567DA-D76B-425B-80BB-7B35ADD07EE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224" name="TextBox 223">
          <a:extLst>
            <a:ext uri="{FF2B5EF4-FFF2-40B4-BE49-F238E27FC236}">
              <a16:creationId xmlns:a16="http://schemas.microsoft.com/office/drawing/2014/main" id="{C7236344-0D6F-41FD-BEAD-A2E753A7F222}"/>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25" name="TextBox 224">
          <a:extLst>
            <a:ext uri="{FF2B5EF4-FFF2-40B4-BE49-F238E27FC236}">
              <a16:creationId xmlns:a16="http://schemas.microsoft.com/office/drawing/2014/main" id="{9DB6C7C2-083C-4367-B245-B0E90AB0C0F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26" name="TextBox 225">
          <a:extLst>
            <a:ext uri="{FF2B5EF4-FFF2-40B4-BE49-F238E27FC236}">
              <a16:creationId xmlns:a16="http://schemas.microsoft.com/office/drawing/2014/main" id="{495D394E-B2D7-499A-B4BB-3F032340BBCB}"/>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27" name="TextBox 226">
          <a:extLst>
            <a:ext uri="{FF2B5EF4-FFF2-40B4-BE49-F238E27FC236}">
              <a16:creationId xmlns:a16="http://schemas.microsoft.com/office/drawing/2014/main" id="{E0D0DB33-883C-4256-98C4-9AD7D1F1685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28" name="TextBox 227">
          <a:extLst>
            <a:ext uri="{FF2B5EF4-FFF2-40B4-BE49-F238E27FC236}">
              <a16:creationId xmlns:a16="http://schemas.microsoft.com/office/drawing/2014/main" id="{25F895E5-775D-40C7-B0AB-4AB8A6C8FC0F}"/>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229" name="TextBox 228">
          <a:extLst>
            <a:ext uri="{FF2B5EF4-FFF2-40B4-BE49-F238E27FC236}">
              <a16:creationId xmlns:a16="http://schemas.microsoft.com/office/drawing/2014/main" id="{57C766AE-38E6-4497-8211-245C546F47FB}"/>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230" name="TextBox 229">
          <a:extLst>
            <a:ext uri="{FF2B5EF4-FFF2-40B4-BE49-F238E27FC236}">
              <a16:creationId xmlns:a16="http://schemas.microsoft.com/office/drawing/2014/main" id="{800D26ED-43F3-4472-9C90-12C48AF7E25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1" name="TextBox 230">
          <a:extLst>
            <a:ext uri="{FF2B5EF4-FFF2-40B4-BE49-F238E27FC236}">
              <a16:creationId xmlns:a16="http://schemas.microsoft.com/office/drawing/2014/main" id="{A415FB61-DE5F-4BC4-AD99-48D46675AC50}"/>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32" name="TextBox 231">
          <a:extLst>
            <a:ext uri="{FF2B5EF4-FFF2-40B4-BE49-F238E27FC236}">
              <a16:creationId xmlns:a16="http://schemas.microsoft.com/office/drawing/2014/main" id="{A237B2CF-45A0-4596-9AC9-84788FCA51CD}"/>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3" name="TextBox 232">
          <a:extLst>
            <a:ext uri="{FF2B5EF4-FFF2-40B4-BE49-F238E27FC236}">
              <a16:creationId xmlns:a16="http://schemas.microsoft.com/office/drawing/2014/main" id="{3A39E40E-CF98-4BA5-9723-EA213B4C0C9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34" name="TextBox 233">
          <a:extLst>
            <a:ext uri="{FF2B5EF4-FFF2-40B4-BE49-F238E27FC236}">
              <a16:creationId xmlns:a16="http://schemas.microsoft.com/office/drawing/2014/main" id="{92629BFB-6506-450A-AE83-6EAABA45DC0B}"/>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35" name="TextBox 234">
          <a:extLst>
            <a:ext uri="{FF2B5EF4-FFF2-40B4-BE49-F238E27FC236}">
              <a16:creationId xmlns:a16="http://schemas.microsoft.com/office/drawing/2014/main" id="{64DABDC3-CDCF-4250-84FD-5C2DEDB2FB31}"/>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36" name="TextBox 235">
          <a:extLst>
            <a:ext uri="{FF2B5EF4-FFF2-40B4-BE49-F238E27FC236}">
              <a16:creationId xmlns:a16="http://schemas.microsoft.com/office/drawing/2014/main" id="{64E884E8-88CF-4BB2-8CD2-FDC38B1B96E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37" name="TextBox 236">
          <a:extLst>
            <a:ext uri="{FF2B5EF4-FFF2-40B4-BE49-F238E27FC236}">
              <a16:creationId xmlns:a16="http://schemas.microsoft.com/office/drawing/2014/main" id="{0323EBA7-D803-42BC-B3DF-C2ACC579D289}"/>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38" name="TextBox 237">
          <a:extLst>
            <a:ext uri="{FF2B5EF4-FFF2-40B4-BE49-F238E27FC236}">
              <a16:creationId xmlns:a16="http://schemas.microsoft.com/office/drawing/2014/main" id="{A8986A2F-D616-4EB9-8369-0E569B9E0C43}"/>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39" name="TextBox 238">
          <a:extLst>
            <a:ext uri="{FF2B5EF4-FFF2-40B4-BE49-F238E27FC236}">
              <a16:creationId xmlns:a16="http://schemas.microsoft.com/office/drawing/2014/main" id="{CEC29906-42D9-44BD-9E3D-87625C484081}"/>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40" name="TextBox 239">
          <a:extLst>
            <a:ext uri="{FF2B5EF4-FFF2-40B4-BE49-F238E27FC236}">
              <a16:creationId xmlns:a16="http://schemas.microsoft.com/office/drawing/2014/main" id="{79753A44-6394-44A8-B87A-5B5D30782A5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41" name="TextBox 240">
          <a:extLst>
            <a:ext uri="{FF2B5EF4-FFF2-40B4-BE49-F238E27FC236}">
              <a16:creationId xmlns:a16="http://schemas.microsoft.com/office/drawing/2014/main" id="{00E137B6-C867-4617-86CF-CDD24B851D6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42" name="TextBox 241">
          <a:extLst>
            <a:ext uri="{FF2B5EF4-FFF2-40B4-BE49-F238E27FC236}">
              <a16:creationId xmlns:a16="http://schemas.microsoft.com/office/drawing/2014/main" id="{2C6F0C72-1DF4-4EF3-991F-64FAFB899262}"/>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43" name="TextBox 242">
          <a:extLst>
            <a:ext uri="{FF2B5EF4-FFF2-40B4-BE49-F238E27FC236}">
              <a16:creationId xmlns:a16="http://schemas.microsoft.com/office/drawing/2014/main" id="{3BA803EA-A4BF-43C2-96CB-37605706CE62}"/>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44" name="TextBox 243">
          <a:extLst>
            <a:ext uri="{FF2B5EF4-FFF2-40B4-BE49-F238E27FC236}">
              <a16:creationId xmlns:a16="http://schemas.microsoft.com/office/drawing/2014/main" id="{AD0F20CF-9CF1-4A2D-8833-C291AE0EC24D}"/>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245" name="TextBox 244">
          <a:extLst>
            <a:ext uri="{FF2B5EF4-FFF2-40B4-BE49-F238E27FC236}">
              <a16:creationId xmlns:a16="http://schemas.microsoft.com/office/drawing/2014/main" id="{66FD41E3-D6CC-4265-9AA1-114C9D478506}"/>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246" name="TextBox 245">
          <a:extLst>
            <a:ext uri="{FF2B5EF4-FFF2-40B4-BE49-F238E27FC236}">
              <a16:creationId xmlns:a16="http://schemas.microsoft.com/office/drawing/2014/main" id="{0BB55DBE-CBA5-4DE2-9B7D-D52AC12F23B4}"/>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247" name="TextBox 246">
          <a:extLst>
            <a:ext uri="{FF2B5EF4-FFF2-40B4-BE49-F238E27FC236}">
              <a16:creationId xmlns:a16="http://schemas.microsoft.com/office/drawing/2014/main" id="{5B7741AE-A0D0-4D5C-B668-571259942095}"/>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248" name="TextBox 247">
          <a:extLst>
            <a:ext uri="{FF2B5EF4-FFF2-40B4-BE49-F238E27FC236}">
              <a16:creationId xmlns:a16="http://schemas.microsoft.com/office/drawing/2014/main" id="{3070A97F-9560-498E-96C5-4DBA351AAD8C}"/>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249" name="TextBox 248">
          <a:extLst>
            <a:ext uri="{FF2B5EF4-FFF2-40B4-BE49-F238E27FC236}">
              <a16:creationId xmlns:a16="http://schemas.microsoft.com/office/drawing/2014/main" id="{CF39C259-BE6F-40B9-A4CF-158E5E3E0062}"/>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250" name="TextBox 249">
          <a:extLst>
            <a:ext uri="{FF2B5EF4-FFF2-40B4-BE49-F238E27FC236}">
              <a16:creationId xmlns:a16="http://schemas.microsoft.com/office/drawing/2014/main" id="{26FAB989-8149-4470-A439-5CC86500833B}"/>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251" name="TextBox 250">
          <a:extLst>
            <a:ext uri="{FF2B5EF4-FFF2-40B4-BE49-F238E27FC236}">
              <a16:creationId xmlns:a16="http://schemas.microsoft.com/office/drawing/2014/main" id="{78F19610-D054-48B6-93DF-20358C05E73D}"/>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252" name="TextBox 251">
          <a:extLst>
            <a:ext uri="{FF2B5EF4-FFF2-40B4-BE49-F238E27FC236}">
              <a16:creationId xmlns:a16="http://schemas.microsoft.com/office/drawing/2014/main" id="{60F368B8-61A8-4F54-9956-6E01D30B9951}"/>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253" name="TextBox 252">
          <a:extLst>
            <a:ext uri="{FF2B5EF4-FFF2-40B4-BE49-F238E27FC236}">
              <a16:creationId xmlns:a16="http://schemas.microsoft.com/office/drawing/2014/main" id="{DD98EACE-3004-4406-827C-2579E26254E9}"/>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54" name="TextBox 253">
          <a:extLst>
            <a:ext uri="{FF2B5EF4-FFF2-40B4-BE49-F238E27FC236}">
              <a16:creationId xmlns:a16="http://schemas.microsoft.com/office/drawing/2014/main" id="{8718F370-8145-4D90-B4A5-A84260E0BBB4}"/>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55" name="TextBox 254">
          <a:extLst>
            <a:ext uri="{FF2B5EF4-FFF2-40B4-BE49-F238E27FC236}">
              <a16:creationId xmlns:a16="http://schemas.microsoft.com/office/drawing/2014/main" id="{A5DE6A6C-802B-4A97-A246-7B1FED078798}"/>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256" name="TextBox 255">
          <a:extLst>
            <a:ext uri="{FF2B5EF4-FFF2-40B4-BE49-F238E27FC236}">
              <a16:creationId xmlns:a16="http://schemas.microsoft.com/office/drawing/2014/main" id="{201E9506-C600-4CB4-95C9-EC29D176E634}"/>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57" name="TextBox 256">
          <a:extLst>
            <a:ext uri="{FF2B5EF4-FFF2-40B4-BE49-F238E27FC236}">
              <a16:creationId xmlns:a16="http://schemas.microsoft.com/office/drawing/2014/main" id="{2F5A3B64-7C23-44FE-BBAF-B1F2D891546F}"/>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58" name="TextBox 257">
          <a:extLst>
            <a:ext uri="{FF2B5EF4-FFF2-40B4-BE49-F238E27FC236}">
              <a16:creationId xmlns:a16="http://schemas.microsoft.com/office/drawing/2014/main" id="{3AA43D92-B6BE-4710-998F-9423D4B76D25}"/>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59" name="TextBox 258">
          <a:extLst>
            <a:ext uri="{FF2B5EF4-FFF2-40B4-BE49-F238E27FC236}">
              <a16:creationId xmlns:a16="http://schemas.microsoft.com/office/drawing/2014/main" id="{0C498AEC-6CB8-468D-A344-BAB796A2C9F3}"/>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60" name="TextBox 259">
          <a:extLst>
            <a:ext uri="{FF2B5EF4-FFF2-40B4-BE49-F238E27FC236}">
              <a16:creationId xmlns:a16="http://schemas.microsoft.com/office/drawing/2014/main" id="{50A9F218-507D-4602-A2D0-883D88DB3366}"/>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61" name="TextBox 260">
          <a:extLst>
            <a:ext uri="{FF2B5EF4-FFF2-40B4-BE49-F238E27FC236}">
              <a16:creationId xmlns:a16="http://schemas.microsoft.com/office/drawing/2014/main" id="{8F753B45-3154-4463-A4A2-9F6FC7ED3012}"/>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62" name="TextBox 261">
          <a:extLst>
            <a:ext uri="{FF2B5EF4-FFF2-40B4-BE49-F238E27FC236}">
              <a16:creationId xmlns:a16="http://schemas.microsoft.com/office/drawing/2014/main" id="{E8DD1DA0-8E4A-4472-B5A9-4B07F81DFB2B}"/>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263" name="TextBox 262">
          <a:extLst>
            <a:ext uri="{FF2B5EF4-FFF2-40B4-BE49-F238E27FC236}">
              <a16:creationId xmlns:a16="http://schemas.microsoft.com/office/drawing/2014/main" id="{91F9E8FD-625B-4587-AA6A-2F661839332B}"/>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264" name="TextBox 263">
          <a:extLst>
            <a:ext uri="{FF2B5EF4-FFF2-40B4-BE49-F238E27FC236}">
              <a16:creationId xmlns:a16="http://schemas.microsoft.com/office/drawing/2014/main" id="{2D0ACCE6-DDE2-4D4B-9729-09B73C024306}"/>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65" name="TextBox 264">
          <a:extLst>
            <a:ext uri="{FF2B5EF4-FFF2-40B4-BE49-F238E27FC236}">
              <a16:creationId xmlns:a16="http://schemas.microsoft.com/office/drawing/2014/main" id="{52E720A6-B169-4E86-846D-4C64ACA04571}"/>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66" name="TextBox 265">
          <a:extLst>
            <a:ext uri="{FF2B5EF4-FFF2-40B4-BE49-F238E27FC236}">
              <a16:creationId xmlns:a16="http://schemas.microsoft.com/office/drawing/2014/main" id="{76B6E023-FB15-4080-A976-B33DD702738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267" name="TextBox 266">
          <a:extLst>
            <a:ext uri="{FF2B5EF4-FFF2-40B4-BE49-F238E27FC236}">
              <a16:creationId xmlns:a16="http://schemas.microsoft.com/office/drawing/2014/main" id="{97F774E4-4B5D-4973-9121-928951AB2E5F}"/>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68" name="TextBox 267">
          <a:extLst>
            <a:ext uri="{FF2B5EF4-FFF2-40B4-BE49-F238E27FC236}">
              <a16:creationId xmlns:a16="http://schemas.microsoft.com/office/drawing/2014/main" id="{1E2DAF1C-C476-45AC-99C1-0B8F08639892}"/>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69" name="TextBox 268">
          <a:extLst>
            <a:ext uri="{FF2B5EF4-FFF2-40B4-BE49-F238E27FC236}">
              <a16:creationId xmlns:a16="http://schemas.microsoft.com/office/drawing/2014/main" id="{3CBBBCAD-1E96-421A-B61B-0509804E815F}"/>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70" name="TextBox 269">
          <a:extLst>
            <a:ext uri="{FF2B5EF4-FFF2-40B4-BE49-F238E27FC236}">
              <a16:creationId xmlns:a16="http://schemas.microsoft.com/office/drawing/2014/main" id="{E4BE66F8-F980-4DC9-B0E7-56AED5AE9B16}"/>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71" name="TextBox 270">
          <a:extLst>
            <a:ext uri="{FF2B5EF4-FFF2-40B4-BE49-F238E27FC236}">
              <a16:creationId xmlns:a16="http://schemas.microsoft.com/office/drawing/2014/main" id="{98B6C46F-D306-4F12-8F2B-6F6559461616}"/>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272" name="TextBox 271">
          <a:extLst>
            <a:ext uri="{FF2B5EF4-FFF2-40B4-BE49-F238E27FC236}">
              <a16:creationId xmlns:a16="http://schemas.microsoft.com/office/drawing/2014/main" id="{DCB16D5D-79AD-41C9-AC99-2E1DC9CBBC53}"/>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73" name="TextBox 272">
          <a:extLst>
            <a:ext uri="{FF2B5EF4-FFF2-40B4-BE49-F238E27FC236}">
              <a16:creationId xmlns:a16="http://schemas.microsoft.com/office/drawing/2014/main" id="{DFD0A567-E44C-4893-896D-9D799739C1BA}"/>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74" name="TextBox 273">
          <a:extLst>
            <a:ext uri="{FF2B5EF4-FFF2-40B4-BE49-F238E27FC236}">
              <a16:creationId xmlns:a16="http://schemas.microsoft.com/office/drawing/2014/main" id="{828CF35A-EB15-45A3-8B1F-F00A3256FE7E}"/>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75" name="TextBox 274">
          <a:extLst>
            <a:ext uri="{FF2B5EF4-FFF2-40B4-BE49-F238E27FC236}">
              <a16:creationId xmlns:a16="http://schemas.microsoft.com/office/drawing/2014/main" id="{82CAE925-661D-4F94-AAE5-67B9F9B98D1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276" name="TextBox 275">
          <a:extLst>
            <a:ext uri="{FF2B5EF4-FFF2-40B4-BE49-F238E27FC236}">
              <a16:creationId xmlns:a16="http://schemas.microsoft.com/office/drawing/2014/main" id="{1FB13FDA-3138-44F7-98A7-2F448873E990}"/>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77" name="TextBox 276">
          <a:extLst>
            <a:ext uri="{FF2B5EF4-FFF2-40B4-BE49-F238E27FC236}">
              <a16:creationId xmlns:a16="http://schemas.microsoft.com/office/drawing/2014/main" id="{5A646A22-06B5-49CD-B679-7219CBB0F0F8}"/>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278" name="TextBox 277">
          <a:extLst>
            <a:ext uri="{FF2B5EF4-FFF2-40B4-BE49-F238E27FC236}">
              <a16:creationId xmlns:a16="http://schemas.microsoft.com/office/drawing/2014/main" id="{9EF8A931-1EC9-4DD8-9522-1204CFB0393E}"/>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79" name="TextBox 278">
          <a:extLst>
            <a:ext uri="{FF2B5EF4-FFF2-40B4-BE49-F238E27FC236}">
              <a16:creationId xmlns:a16="http://schemas.microsoft.com/office/drawing/2014/main" id="{F00FB737-1E26-4152-8BC7-27D0B2EBC5C5}"/>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80" name="TextBox 279">
          <a:extLst>
            <a:ext uri="{FF2B5EF4-FFF2-40B4-BE49-F238E27FC236}">
              <a16:creationId xmlns:a16="http://schemas.microsoft.com/office/drawing/2014/main" id="{D32261A5-0155-4582-BB9F-459728E75DA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281" name="TextBox 280">
          <a:extLst>
            <a:ext uri="{FF2B5EF4-FFF2-40B4-BE49-F238E27FC236}">
              <a16:creationId xmlns:a16="http://schemas.microsoft.com/office/drawing/2014/main" id="{079E426E-F2B6-4BB5-82E3-856235A4C175}"/>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82" name="TextBox 281">
          <a:extLst>
            <a:ext uri="{FF2B5EF4-FFF2-40B4-BE49-F238E27FC236}">
              <a16:creationId xmlns:a16="http://schemas.microsoft.com/office/drawing/2014/main" id="{EEEC6536-1612-40A8-BA81-E309CB7A17E9}"/>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83" name="TextBox 282">
          <a:extLst>
            <a:ext uri="{FF2B5EF4-FFF2-40B4-BE49-F238E27FC236}">
              <a16:creationId xmlns:a16="http://schemas.microsoft.com/office/drawing/2014/main" id="{C78F8742-62E5-4D68-AD99-112DDFFC4F1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84" name="TextBox 283">
          <a:extLst>
            <a:ext uri="{FF2B5EF4-FFF2-40B4-BE49-F238E27FC236}">
              <a16:creationId xmlns:a16="http://schemas.microsoft.com/office/drawing/2014/main" id="{B223DCAF-33D5-48B4-A424-E64D32A15D61}"/>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85" name="TextBox 284">
          <a:extLst>
            <a:ext uri="{FF2B5EF4-FFF2-40B4-BE49-F238E27FC236}">
              <a16:creationId xmlns:a16="http://schemas.microsoft.com/office/drawing/2014/main" id="{B6BFC849-29EA-4C2D-94EC-16E9041356D2}"/>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86" name="TextBox 285">
          <a:extLst>
            <a:ext uri="{FF2B5EF4-FFF2-40B4-BE49-F238E27FC236}">
              <a16:creationId xmlns:a16="http://schemas.microsoft.com/office/drawing/2014/main" id="{4A77C28E-64D7-4322-B7B5-6DC50E924244}"/>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87" name="TextBox 286">
          <a:extLst>
            <a:ext uri="{FF2B5EF4-FFF2-40B4-BE49-F238E27FC236}">
              <a16:creationId xmlns:a16="http://schemas.microsoft.com/office/drawing/2014/main" id="{A65D8645-F84E-4F03-A9CB-69172693EE68}"/>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88" name="TextBox 287">
          <a:extLst>
            <a:ext uri="{FF2B5EF4-FFF2-40B4-BE49-F238E27FC236}">
              <a16:creationId xmlns:a16="http://schemas.microsoft.com/office/drawing/2014/main" id="{FF63F514-F1EE-4C95-B303-4CDE9E8EA71A}"/>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89" name="TextBox 288">
          <a:extLst>
            <a:ext uri="{FF2B5EF4-FFF2-40B4-BE49-F238E27FC236}">
              <a16:creationId xmlns:a16="http://schemas.microsoft.com/office/drawing/2014/main" id="{D024F116-0DB9-44D5-9B19-C2C6A30AB9D5}"/>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90" name="TextBox 289">
          <a:extLst>
            <a:ext uri="{FF2B5EF4-FFF2-40B4-BE49-F238E27FC236}">
              <a16:creationId xmlns:a16="http://schemas.microsoft.com/office/drawing/2014/main" id="{155A4787-EEB2-4B3C-8B08-FAFB306ABAC0}"/>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91" name="TextBox 290">
          <a:extLst>
            <a:ext uri="{FF2B5EF4-FFF2-40B4-BE49-F238E27FC236}">
              <a16:creationId xmlns:a16="http://schemas.microsoft.com/office/drawing/2014/main" id="{B0DCC8F1-B151-43B8-BED2-9D4A5FA05340}"/>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292" name="TextBox 291">
          <a:extLst>
            <a:ext uri="{FF2B5EF4-FFF2-40B4-BE49-F238E27FC236}">
              <a16:creationId xmlns:a16="http://schemas.microsoft.com/office/drawing/2014/main" id="{7A7387F3-3064-480A-8DE8-2DBE7FCF715B}"/>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293" name="TextBox 292">
          <a:extLst>
            <a:ext uri="{FF2B5EF4-FFF2-40B4-BE49-F238E27FC236}">
              <a16:creationId xmlns:a16="http://schemas.microsoft.com/office/drawing/2014/main" id="{0F4F90D3-351A-4B49-ADDB-69586F4F9CE3}"/>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294" name="TextBox 293">
          <a:extLst>
            <a:ext uri="{FF2B5EF4-FFF2-40B4-BE49-F238E27FC236}">
              <a16:creationId xmlns:a16="http://schemas.microsoft.com/office/drawing/2014/main" id="{F6207A9F-B20B-42A3-9134-B94BB1C22A13}"/>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295" name="TextBox 294">
          <a:extLst>
            <a:ext uri="{FF2B5EF4-FFF2-40B4-BE49-F238E27FC236}">
              <a16:creationId xmlns:a16="http://schemas.microsoft.com/office/drawing/2014/main" id="{F382A68F-0EC9-4F94-9A37-641AD903B0B5}"/>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96" name="TextBox 295">
          <a:extLst>
            <a:ext uri="{FF2B5EF4-FFF2-40B4-BE49-F238E27FC236}">
              <a16:creationId xmlns:a16="http://schemas.microsoft.com/office/drawing/2014/main" id="{8098BCA8-A035-40BA-9F5E-1AC3E7E5844A}"/>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297" name="TextBox 296">
          <a:extLst>
            <a:ext uri="{FF2B5EF4-FFF2-40B4-BE49-F238E27FC236}">
              <a16:creationId xmlns:a16="http://schemas.microsoft.com/office/drawing/2014/main" id="{6B1FC120-BF3E-46AD-A9B9-A4D1D259E1E5}"/>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298" name="TextBox 297">
          <a:extLst>
            <a:ext uri="{FF2B5EF4-FFF2-40B4-BE49-F238E27FC236}">
              <a16:creationId xmlns:a16="http://schemas.microsoft.com/office/drawing/2014/main" id="{C603B36E-0F59-4380-AAD7-1FAECB6B00E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299" name="TextBox 298">
          <a:extLst>
            <a:ext uri="{FF2B5EF4-FFF2-40B4-BE49-F238E27FC236}">
              <a16:creationId xmlns:a16="http://schemas.microsoft.com/office/drawing/2014/main" id="{30541F85-2EB3-4E67-BD5A-6EFCFF2350CA}"/>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00" name="TextBox 299">
          <a:extLst>
            <a:ext uri="{FF2B5EF4-FFF2-40B4-BE49-F238E27FC236}">
              <a16:creationId xmlns:a16="http://schemas.microsoft.com/office/drawing/2014/main" id="{347A3A72-C1D0-46A6-A82C-95F54F12BA6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01" name="TextBox 300">
          <a:extLst>
            <a:ext uri="{FF2B5EF4-FFF2-40B4-BE49-F238E27FC236}">
              <a16:creationId xmlns:a16="http://schemas.microsoft.com/office/drawing/2014/main" id="{A85BA193-88BC-4632-BEA5-3C234C646D3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02" name="TextBox 301">
          <a:extLst>
            <a:ext uri="{FF2B5EF4-FFF2-40B4-BE49-F238E27FC236}">
              <a16:creationId xmlns:a16="http://schemas.microsoft.com/office/drawing/2014/main" id="{6C9C9B99-F650-4A71-B8CC-8F2B5E52ACB1}"/>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03" name="TextBox 302">
          <a:extLst>
            <a:ext uri="{FF2B5EF4-FFF2-40B4-BE49-F238E27FC236}">
              <a16:creationId xmlns:a16="http://schemas.microsoft.com/office/drawing/2014/main" id="{BB6B271E-7720-4427-82D2-CE149CCA01B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04" name="TextBox 303">
          <a:extLst>
            <a:ext uri="{FF2B5EF4-FFF2-40B4-BE49-F238E27FC236}">
              <a16:creationId xmlns:a16="http://schemas.microsoft.com/office/drawing/2014/main" id="{BF3FF0C2-C063-47B1-A630-51A2AB516A29}"/>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05" name="TextBox 304">
          <a:extLst>
            <a:ext uri="{FF2B5EF4-FFF2-40B4-BE49-F238E27FC236}">
              <a16:creationId xmlns:a16="http://schemas.microsoft.com/office/drawing/2014/main" id="{9FF90448-ABB9-4EDC-80C8-AD5C0358FBCB}"/>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06" name="TextBox 305">
          <a:extLst>
            <a:ext uri="{FF2B5EF4-FFF2-40B4-BE49-F238E27FC236}">
              <a16:creationId xmlns:a16="http://schemas.microsoft.com/office/drawing/2014/main" id="{2C2C2E60-B4AE-4CF1-A652-154D8377E58D}"/>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307" name="TextBox 306">
          <a:extLst>
            <a:ext uri="{FF2B5EF4-FFF2-40B4-BE49-F238E27FC236}">
              <a16:creationId xmlns:a16="http://schemas.microsoft.com/office/drawing/2014/main" id="{2F5A83EC-D726-491D-89FA-3089DF6590B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308" name="TextBox 307">
          <a:extLst>
            <a:ext uri="{FF2B5EF4-FFF2-40B4-BE49-F238E27FC236}">
              <a16:creationId xmlns:a16="http://schemas.microsoft.com/office/drawing/2014/main" id="{E356E5C1-091B-40ED-B388-A2E7986E9F1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09" name="TextBox 308">
          <a:extLst>
            <a:ext uri="{FF2B5EF4-FFF2-40B4-BE49-F238E27FC236}">
              <a16:creationId xmlns:a16="http://schemas.microsoft.com/office/drawing/2014/main" id="{C773D2E4-2AC4-4DE5-9DA2-2EF2DCFF0BDB}"/>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10" name="TextBox 309">
          <a:extLst>
            <a:ext uri="{FF2B5EF4-FFF2-40B4-BE49-F238E27FC236}">
              <a16:creationId xmlns:a16="http://schemas.microsoft.com/office/drawing/2014/main" id="{945282C3-23F3-4281-9B89-89E81A38108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311" name="TextBox 310">
          <a:extLst>
            <a:ext uri="{FF2B5EF4-FFF2-40B4-BE49-F238E27FC236}">
              <a16:creationId xmlns:a16="http://schemas.microsoft.com/office/drawing/2014/main" id="{CC486165-87D4-4145-9EDA-84C2E5AF0503}"/>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12" name="TextBox 311">
          <a:extLst>
            <a:ext uri="{FF2B5EF4-FFF2-40B4-BE49-F238E27FC236}">
              <a16:creationId xmlns:a16="http://schemas.microsoft.com/office/drawing/2014/main" id="{BB51D98D-8876-4056-9FE2-1273F215F5D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13" name="TextBox 312">
          <a:extLst>
            <a:ext uri="{FF2B5EF4-FFF2-40B4-BE49-F238E27FC236}">
              <a16:creationId xmlns:a16="http://schemas.microsoft.com/office/drawing/2014/main" id="{F417AEF1-2603-45D3-AD85-412A51409190}"/>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14" name="TextBox 313">
          <a:extLst>
            <a:ext uri="{FF2B5EF4-FFF2-40B4-BE49-F238E27FC236}">
              <a16:creationId xmlns:a16="http://schemas.microsoft.com/office/drawing/2014/main" id="{2A10F55C-C5B2-4A87-A588-4B3AD2FFF36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15" name="TextBox 314">
          <a:extLst>
            <a:ext uri="{FF2B5EF4-FFF2-40B4-BE49-F238E27FC236}">
              <a16:creationId xmlns:a16="http://schemas.microsoft.com/office/drawing/2014/main" id="{EB4E2989-DB1A-4172-822B-334ED186558B}"/>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16" name="TextBox 315">
          <a:extLst>
            <a:ext uri="{FF2B5EF4-FFF2-40B4-BE49-F238E27FC236}">
              <a16:creationId xmlns:a16="http://schemas.microsoft.com/office/drawing/2014/main" id="{C6D92C46-C4CB-46CF-BB2C-BB74329D3DE9}"/>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17" name="TextBox 316">
          <a:extLst>
            <a:ext uri="{FF2B5EF4-FFF2-40B4-BE49-F238E27FC236}">
              <a16:creationId xmlns:a16="http://schemas.microsoft.com/office/drawing/2014/main" id="{81FAA030-1632-4A47-B5FD-0FF073B0D0F7}"/>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18" name="TextBox 317">
          <a:extLst>
            <a:ext uri="{FF2B5EF4-FFF2-40B4-BE49-F238E27FC236}">
              <a16:creationId xmlns:a16="http://schemas.microsoft.com/office/drawing/2014/main" id="{EC2579E1-7D69-439F-BADA-1A3CDF28C4BC}"/>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19" name="TextBox 318">
          <a:extLst>
            <a:ext uri="{FF2B5EF4-FFF2-40B4-BE49-F238E27FC236}">
              <a16:creationId xmlns:a16="http://schemas.microsoft.com/office/drawing/2014/main" id="{47E68C59-E1C7-4AD2-8955-910852204C5C}"/>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320" name="TextBox 319">
          <a:extLst>
            <a:ext uri="{FF2B5EF4-FFF2-40B4-BE49-F238E27FC236}">
              <a16:creationId xmlns:a16="http://schemas.microsoft.com/office/drawing/2014/main" id="{FD16E742-F3F3-4CB2-B1E6-DA514941C41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21" name="TextBox 320">
          <a:extLst>
            <a:ext uri="{FF2B5EF4-FFF2-40B4-BE49-F238E27FC236}">
              <a16:creationId xmlns:a16="http://schemas.microsoft.com/office/drawing/2014/main" id="{344C8B81-D29D-4503-9C88-2134135F5FB7}"/>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22" name="TextBox 321">
          <a:extLst>
            <a:ext uri="{FF2B5EF4-FFF2-40B4-BE49-F238E27FC236}">
              <a16:creationId xmlns:a16="http://schemas.microsoft.com/office/drawing/2014/main" id="{566F0DFF-2DFA-437E-BB03-759AB428CAC9}"/>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3" name="TextBox 322">
          <a:extLst>
            <a:ext uri="{FF2B5EF4-FFF2-40B4-BE49-F238E27FC236}">
              <a16:creationId xmlns:a16="http://schemas.microsoft.com/office/drawing/2014/main" id="{0BA6FFC3-E258-4F5B-B864-F91C9827238F}"/>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24" name="TextBox 323">
          <a:extLst>
            <a:ext uri="{FF2B5EF4-FFF2-40B4-BE49-F238E27FC236}">
              <a16:creationId xmlns:a16="http://schemas.microsoft.com/office/drawing/2014/main" id="{1B22B94B-88B1-4142-B91A-FC8237B0C41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25" name="TextBox 324">
          <a:extLst>
            <a:ext uri="{FF2B5EF4-FFF2-40B4-BE49-F238E27FC236}">
              <a16:creationId xmlns:a16="http://schemas.microsoft.com/office/drawing/2014/main" id="{0ED19756-DB3D-4227-8965-9EB309648139}"/>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26" name="TextBox 325">
          <a:extLst>
            <a:ext uri="{FF2B5EF4-FFF2-40B4-BE49-F238E27FC236}">
              <a16:creationId xmlns:a16="http://schemas.microsoft.com/office/drawing/2014/main" id="{52B2352C-765F-427F-AAFC-13B502BFA915}"/>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27" name="TextBox 326">
          <a:extLst>
            <a:ext uri="{FF2B5EF4-FFF2-40B4-BE49-F238E27FC236}">
              <a16:creationId xmlns:a16="http://schemas.microsoft.com/office/drawing/2014/main" id="{951BC6A7-FB08-465E-BDE3-D69EEFE342A8}"/>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28" name="TextBox 327">
          <a:extLst>
            <a:ext uri="{FF2B5EF4-FFF2-40B4-BE49-F238E27FC236}">
              <a16:creationId xmlns:a16="http://schemas.microsoft.com/office/drawing/2014/main" id="{03764150-50C6-47F1-AF33-F64D7B2A6140}"/>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29" name="TextBox 328">
          <a:extLst>
            <a:ext uri="{FF2B5EF4-FFF2-40B4-BE49-F238E27FC236}">
              <a16:creationId xmlns:a16="http://schemas.microsoft.com/office/drawing/2014/main" id="{193C8FBA-8DBE-465B-B824-3B6D778351D6}"/>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30" name="TextBox 329">
          <a:extLst>
            <a:ext uri="{FF2B5EF4-FFF2-40B4-BE49-F238E27FC236}">
              <a16:creationId xmlns:a16="http://schemas.microsoft.com/office/drawing/2014/main" id="{6B0948A0-4A27-4588-B707-1A33A08751B8}"/>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31" name="TextBox 330">
          <a:extLst>
            <a:ext uri="{FF2B5EF4-FFF2-40B4-BE49-F238E27FC236}">
              <a16:creationId xmlns:a16="http://schemas.microsoft.com/office/drawing/2014/main" id="{2156ED06-2B73-43C6-B840-896C8EEEDC8C}"/>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32" name="TextBox 331">
          <a:extLst>
            <a:ext uri="{FF2B5EF4-FFF2-40B4-BE49-F238E27FC236}">
              <a16:creationId xmlns:a16="http://schemas.microsoft.com/office/drawing/2014/main" id="{E44E16FC-4E0C-40D2-9050-BB28BD475E64}"/>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33" name="TextBox 332">
          <a:extLst>
            <a:ext uri="{FF2B5EF4-FFF2-40B4-BE49-F238E27FC236}">
              <a16:creationId xmlns:a16="http://schemas.microsoft.com/office/drawing/2014/main" id="{6D8379EE-963C-4059-969A-C05A853A59B8}"/>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34" name="TextBox 333">
          <a:extLst>
            <a:ext uri="{FF2B5EF4-FFF2-40B4-BE49-F238E27FC236}">
              <a16:creationId xmlns:a16="http://schemas.microsoft.com/office/drawing/2014/main" id="{A88A31A2-F059-450F-919D-418A2EF84E72}"/>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35" name="TextBox 334">
          <a:extLst>
            <a:ext uri="{FF2B5EF4-FFF2-40B4-BE49-F238E27FC236}">
              <a16:creationId xmlns:a16="http://schemas.microsoft.com/office/drawing/2014/main" id="{307B95DA-718E-4D81-8625-847CAD5787E0}"/>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336" name="TextBox 335">
          <a:extLst>
            <a:ext uri="{FF2B5EF4-FFF2-40B4-BE49-F238E27FC236}">
              <a16:creationId xmlns:a16="http://schemas.microsoft.com/office/drawing/2014/main" id="{78CC3098-D419-49E2-A809-B57650C973D3}"/>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37" name="TextBox 336">
          <a:extLst>
            <a:ext uri="{FF2B5EF4-FFF2-40B4-BE49-F238E27FC236}">
              <a16:creationId xmlns:a16="http://schemas.microsoft.com/office/drawing/2014/main" id="{283D96B7-F38B-4974-BFF1-47488A82221D}"/>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38" name="TextBox 337">
          <a:extLst>
            <a:ext uri="{FF2B5EF4-FFF2-40B4-BE49-F238E27FC236}">
              <a16:creationId xmlns:a16="http://schemas.microsoft.com/office/drawing/2014/main" id="{81A94AAE-6A1E-426E-9726-063ED2E3EC67}"/>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39" name="TextBox 338">
          <a:extLst>
            <a:ext uri="{FF2B5EF4-FFF2-40B4-BE49-F238E27FC236}">
              <a16:creationId xmlns:a16="http://schemas.microsoft.com/office/drawing/2014/main" id="{5EA6EE71-1294-4AF0-9A1B-D7CED34D3A4A}"/>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40" name="TextBox 339">
          <a:extLst>
            <a:ext uri="{FF2B5EF4-FFF2-40B4-BE49-F238E27FC236}">
              <a16:creationId xmlns:a16="http://schemas.microsoft.com/office/drawing/2014/main" id="{1D9CF781-2652-428B-8635-A08732C2A9F5}"/>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41" name="TextBox 340">
          <a:extLst>
            <a:ext uri="{FF2B5EF4-FFF2-40B4-BE49-F238E27FC236}">
              <a16:creationId xmlns:a16="http://schemas.microsoft.com/office/drawing/2014/main" id="{7BA69A23-0608-4E7D-BD18-8E12AC72C4B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2" name="TextBox 341">
          <a:extLst>
            <a:ext uri="{FF2B5EF4-FFF2-40B4-BE49-F238E27FC236}">
              <a16:creationId xmlns:a16="http://schemas.microsoft.com/office/drawing/2014/main" id="{6B187198-1C23-4CCB-A9BC-CD9774375EE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43" name="TextBox 342">
          <a:extLst>
            <a:ext uri="{FF2B5EF4-FFF2-40B4-BE49-F238E27FC236}">
              <a16:creationId xmlns:a16="http://schemas.microsoft.com/office/drawing/2014/main" id="{27687143-97A5-4BF8-9C78-E354A8E6FF55}"/>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4" name="TextBox 343">
          <a:extLst>
            <a:ext uri="{FF2B5EF4-FFF2-40B4-BE49-F238E27FC236}">
              <a16:creationId xmlns:a16="http://schemas.microsoft.com/office/drawing/2014/main" id="{A2A31CB3-0F79-469E-AA90-6A8AA7C96C0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45" name="TextBox 344">
          <a:extLst>
            <a:ext uri="{FF2B5EF4-FFF2-40B4-BE49-F238E27FC236}">
              <a16:creationId xmlns:a16="http://schemas.microsoft.com/office/drawing/2014/main" id="{79C03B09-D7B2-47FF-B728-BA231EC41FD3}"/>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46" name="TextBox 345">
          <a:extLst>
            <a:ext uri="{FF2B5EF4-FFF2-40B4-BE49-F238E27FC236}">
              <a16:creationId xmlns:a16="http://schemas.microsoft.com/office/drawing/2014/main" id="{0119A3D0-4FB1-4EBB-888B-210CCDD57066}"/>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47" name="TextBox 346">
          <a:extLst>
            <a:ext uri="{FF2B5EF4-FFF2-40B4-BE49-F238E27FC236}">
              <a16:creationId xmlns:a16="http://schemas.microsoft.com/office/drawing/2014/main" id="{DF555140-661B-4556-A64E-579B3415326F}"/>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48" name="TextBox 347">
          <a:extLst>
            <a:ext uri="{FF2B5EF4-FFF2-40B4-BE49-F238E27FC236}">
              <a16:creationId xmlns:a16="http://schemas.microsoft.com/office/drawing/2014/main" id="{1F91ACF3-B8BE-414B-BF7B-46FD99F7B79A}"/>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49" name="TextBox 348">
          <a:extLst>
            <a:ext uri="{FF2B5EF4-FFF2-40B4-BE49-F238E27FC236}">
              <a16:creationId xmlns:a16="http://schemas.microsoft.com/office/drawing/2014/main" id="{73D59731-1691-43FE-A512-AD7C9E2811C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50" name="TextBox 349">
          <a:extLst>
            <a:ext uri="{FF2B5EF4-FFF2-40B4-BE49-F238E27FC236}">
              <a16:creationId xmlns:a16="http://schemas.microsoft.com/office/drawing/2014/main" id="{5E59CF5E-2053-4717-ACCB-FEE2B000B14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51" name="TextBox 350">
          <a:extLst>
            <a:ext uri="{FF2B5EF4-FFF2-40B4-BE49-F238E27FC236}">
              <a16:creationId xmlns:a16="http://schemas.microsoft.com/office/drawing/2014/main" id="{53487066-9244-4479-8652-90903BE0E13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52" name="TextBox 351">
          <a:extLst>
            <a:ext uri="{FF2B5EF4-FFF2-40B4-BE49-F238E27FC236}">
              <a16:creationId xmlns:a16="http://schemas.microsoft.com/office/drawing/2014/main" id="{FE31AD87-68CE-4662-9283-12D77ACB95B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53" name="TextBox 352">
          <a:extLst>
            <a:ext uri="{FF2B5EF4-FFF2-40B4-BE49-F238E27FC236}">
              <a16:creationId xmlns:a16="http://schemas.microsoft.com/office/drawing/2014/main" id="{5BD8E720-6D84-4863-BD39-7882E72AA01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54" name="TextBox 353">
          <a:extLst>
            <a:ext uri="{FF2B5EF4-FFF2-40B4-BE49-F238E27FC236}">
              <a16:creationId xmlns:a16="http://schemas.microsoft.com/office/drawing/2014/main" id="{729291BE-C4FC-418B-920A-8F96C0E29FC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55" name="TextBox 354">
          <a:extLst>
            <a:ext uri="{FF2B5EF4-FFF2-40B4-BE49-F238E27FC236}">
              <a16:creationId xmlns:a16="http://schemas.microsoft.com/office/drawing/2014/main" id="{C37F6C9A-DA25-4D64-A4E1-2BC5B5FB67C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56" name="TextBox 355">
          <a:extLst>
            <a:ext uri="{FF2B5EF4-FFF2-40B4-BE49-F238E27FC236}">
              <a16:creationId xmlns:a16="http://schemas.microsoft.com/office/drawing/2014/main" id="{CFBF569A-758F-41C5-B03B-1D94A31D1013}"/>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57" name="TextBox 356">
          <a:extLst>
            <a:ext uri="{FF2B5EF4-FFF2-40B4-BE49-F238E27FC236}">
              <a16:creationId xmlns:a16="http://schemas.microsoft.com/office/drawing/2014/main" id="{8E4CA3A6-927A-4556-B2A7-1AEDE475D403}"/>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58" name="TextBox 357">
          <a:extLst>
            <a:ext uri="{FF2B5EF4-FFF2-40B4-BE49-F238E27FC236}">
              <a16:creationId xmlns:a16="http://schemas.microsoft.com/office/drawing/2014/main" id="{B7EC9804-E3B0-40A3-A0DC-D60137FE10B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59" name="TextBox 358">
          <a:extLst>
            <a:ext uri="{FF2B5EF4-FFF2-40B4-BE49-F238E27FC236}">
              <a16:creationId xmlns:a16="http://schemas.microsoft.com/office/drawing/2014/main" id="{1289A4BC-51C0-415A-AADC-116D562C495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60" name="TextBox 359">
          <a:extLst>
            <a:ext uri="{FF2B5EF4-FFF2-40B4-BE49-F238E27FC236}">
              <a16:creationId xmlns:a16="http://schemas.microsoft.com/office/drawing/2014/main" id="{10455DDE-6B7E-4428-B057-76BBCB9999A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61" name="TextBox 360">
          <a:extLst>
            <a:ext uri="{FF2B5EF4-FFF2-40B4-BE49-F238E27FC236}">
              <a16:creationId xmlns:a16="http://schemas.microsoft.com/office/drawing/2014/main" id="{1ADA6908-1E0A-48E0-8530-B9EB861FFA30}"/>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62" name="TextBox 361">
          <a:extLst>
            <a:ext uri="{FF2B5EF4-FFF2-40B4-BE49-F238E27FC236}">
              <a16:creationId xmlns:a16="http://schemas.microsoft.com/office/drawing/2014/main" id="{F6CE430E-CD00-4F4F-A1F9-F90896A19A22}"/>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63" name="TextBox 362">
          <a:extLst>
            <a:ext uri="{FF2B5EF4-FFF2-40B4-BE49-F238E27FC236}">
              <a16:creationId xmlns:a16="http://schemas.microsoft.com/office/drawing/2014/main" id="{80BAC690-CC37-4EF9-AF31-CF3BDCE6A489}"/>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64" name="TextBox 363">
          <a:extLst>
            <a:ext uri="{FF2B5EF4-FFF2-40B4-BE49-F238E27FC236}">
              <a16:creationId xmlns:a16="http://schemas.microsoft.com/office/drawing/2014/main" id="{4350FB16-AA66-4938-A7FE-769E6103078A}"/>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65" name="TextBox 364">
          <a:extLst>
            <a:ext uri="{FF2B5EF4-FFF2-40B4-BE49-F238E27FC236}">
              <a16:creationId xmlns:a16="http://schemas.microsoft.com/office/drawing/2014/main" id="{EE6E4AA6-6463-4903-A593-17C11305AF8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66" name="TextBox 365">
          <a:extLst>
            <a:ext uri="{FF2B5EF4-FFF2-40B4-BE49-F238E27FC236}">
              <a16:creationId xmlns:a16="http://schemas.microsoft.com/office/drawing/2014/main" id="{6D3AFD07-4159-442B-9730-7958F545933B}"/>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67" name="TextBox 366">
          <a:extLst>
            <a:ext uri="{FF2B5EF4-FFF2-40B4-BE49-F238E27FC236}">
              <a16:creationId xmlns:a16="http://schemas.microsoft.com/office/drawing/2014/main" id="{1AB90A30-C6B8-41AA-B759-3B3A1F8C9AB9}"/>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68" name="TextBox 367">
          <a:extLst>
            <a:ext uri="{FF2B5EF4-FFF2-40B4-BE49-F238E27FC236}">
              <a16:creationId xmlns:a16="http://schemas.microsoft.com/office/drawing/2014/main" id="{2DDF3740-A753-43C9-8810-3DA835CC947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69" name="TextBox 368">
          <a:extLst>
            <a:ext uri="{FF2B5EF4-FFF2-40B4-BE49-F238E27FC236}">
              <a16:creationId xmlns:a16="http://schemas.microsoft.com/office/drawing/2014/main" id="{51D9BBE3-67C9-47D7-8D83-42095FCCDDA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70" name="TextBox 369">
          <a:extLst>
            <a:ext uri="{FF2B5EF4-FFF2-40B4-BE49-F238E27FC236}">
              <a16:creationId xmlns:a16="http://schemas.microsoft.com/office/drawing/2014/main" id="{1701BDFB-E1CE-440D-9514-376E0313662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71" name="TextBox 370">
          <a:extLst>
            <a:ext uri="{FF2B5EF4-FFF2-40B4-BE49-F238E27FC236}">
              <a16:creationId xmlns:a16="http://schemas.microsoft.com/office/drawing/2014/main" id="{A2C302B3-5609-45C6-9A91-38538EFA898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72" name="TextBox 371">
          <a:extLst>
            <a:ext uri="{FF2B5EF4-FFF2-40B4-BE49-F238E27FC236}">
              <a16:creationId xmlns:a16="http://schemas.microsoft.com/office/drawing/2014/main" id="{54C559FA-F714-43B5-A5A5-73764FBD7399}"/>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73" name="TextBox 372">
          <a:extLst>
            <a:ext uri="{FF2B5EF4-FFF2-40B4-BE49-F238E27FC236}">
              <a16:creationId xmlns:a16="http://schemas.microsoft.com/office/drawing/2014/main" id="{95C69831-5FD9-4B39-AB49-1EE41D95BAE1}"/>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74" name="TextBox 373">
          <a:extLst>
            <a:ext uri="{FF2B5EF4-FFF2-40B4-BE49-F238E27FC236}">
              <a16:creationId xmlns:a16="http://schemas.microsoft.com/office/drawing/2014/main" id="{ABC0B439-376A-4E50-8D85-9D2A7FE2A28A}"/>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75" name="TextBox 374">
          <a:extLst>
            <a:ext uri="{FF2B5EF4-FFF2-40B4-BE49-F238E27FC236}">
              <a16:creationId xmlns:a16="http://schemas.microsoft.com/office/drawing/2014/main" id="{2D8BFF47-CF15-4A4B-A721-7B3ADE7525F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76" name="TextBox 375">
          <a:extLst>
            <a:ext uri="{FF2B5EF4-FFF2-40B4-BE49-F238E27FC236}">
              <a16:creationId xmlns:a16="http://schemas.microsoft.com/office/drawing/2014/main" id="{1F5BB7E5-C723-4325-8BC7-E913B1647AB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377" name="TextBox 376">
          <a:extLst>
            <a:ext uri="{FF2B5EF4-FFF2-40B4-BE49-F238E27FC236}">
              <a16:creationId xmlns:a16="http://schemas.microsoft.com/office/drawing/2014/main" id="{40EBBB20-3C75-4636-A370-117198B1410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78" name="TextBox 377">
          <a:extLst>
            <a:ext uri="{FF2B5EF4-FFF2-40B4-BE49-F238E27FC236}">
              <a16:creationId xmlns:a16="http://schemas.microsoft.com/office/drawing/2014/main" id="{5C51A842-DA3C-44EC-BAB2-C2D034AA96FF}"/>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379" name="TextBox 378">
          <a:extLst>
            <a:ext uri="{FF2B5EF4-FFF2-40B4-BE49-F238E27FC236}">
              <a16:creationId xmlns:a16="http://schemas.microsoft.com/office/drawing/2014/main" id="{B12D4343-F9E7-49CE-9386-962A6D29F251}"/>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80" name="TextBox 379">
          <a:extLst>
            <a:ext uri="{FF2B5EF4-FFF2-40B4-BE49-F238E27FC236}">
              <a16:creationId xmlns:a16="http://schemas.microsoft.com/office/drawing/2014/main" id="{97C70310-FF6F-4F22-AF3E-CE1D0894A5D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81" name="TextBox 380">
          <a:extLst>
            <a:ext uri="{FF2B5EF4-FFF2-40B4-BE49-F238E27FC236}">
              <a16:creationId xmlns:a16="http://schemas.microsoft.com/office/drawing/2014/main" id="{AD737208-C3DA-416B-8C94-DA2C41E81C40}"/>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82" name="TextBox 381">
          <a:extLst>
            <a:ext uri="{FF2B5EF4-FFF2-40B4-BE49-F238E27FC236}">
              <a16:creationId xmlns:a16="http://schemas.microsoft.com/office/drawing/2014/main" id="{AA2A88BF-48C8-4965-9A3A-9F2F8EA2820E}"/>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83" name="TextBox 382">
          <a:extLst>
            <a:ext uri="{FF2B5EF4-FFF2-40B4-BE49-F238E27FC236}">
              <a16:creationId xmlns:a16="http://schemas.microsoft.com/office/drawing/2014/main" id="{277FB6CF-527F-4153-B5E5-8420B65D36A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84" name="TextBox 383">
          <a:extLst>
            <a:ext uri="{FF2B5EF4-FFF2-40B4-BE49-F238E27FC236}">
              <a16:creationId xmlns:a16="http://schemas.microsoft.com/office/drawing/2014/main" id="{7D20BE7A-8BAF-4626-8035-AC0A62946970}"/>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85" name="TextBox 384">
          <a:extLst>
            <a:ext uri="{FF2B5EF4-FFF2-40B4-BE49-F238E27FC236}">
              <a16:creationId xmlns:a16="http://schemas.microsoft.com/office/drawing/2014/main" id="{79938FE0-D3B1-4138-9A91-AC76515AB34D}"/>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86" name="TextBox 385">
          <a:extLst>
            <a:ext uri="{FF2B5EF4-FFF2-40B4-BE49-F238E27FC236}">
              <a16:creationId xmlns:a16="http://schemas.microsoft.com/office/drawing/2014/main" id="{9C8CBD6E-8A15-4885-9468-2969C7EDB8DE}"/>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387" name="TextBox 386">
          <a:extLst>
            <a:ext uri="{FF2B5EF4-FFF2-40B4-BE49-F238E27FC236}">
              <a16:creationId xmlns:a16="http://schemas.microsoft.com/office/drawing/2014/main" id="{DDD381AB-826B-4BB9-8CF3-0FF12C31BEA9}"/>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88" name="TextBox 387">
          <a:extLst>
            <a:ext uri="{FF2B5EF4-FFF2-40B4-BE49-F238E27FC236}">
              <a16:creationId xmlns:a16="http://schemas.microsoft.com/office/drawing/2014/main" id="{0E7A6A3E-395C-4338-B8BF-5225C33060A9}"/>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89" name="TextBox 388">
          <a:extLst>
            <a:ext uri="{FF2B5EF4-FFF2-40B4-BE49-F238E27FC236}">
              <a16:creationId xmlns:a16="http://schemas.microsoft.com/office/drawing/2014/main" id="{4F340501-03EA-4E46-A5E7-9FB1E6EFB59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90" name="TextBox 389">
          <a:extLst>
            <a:ext uri="{FF2B5EF4-FFF2-40B4-BE49-F238E27FC236}">
              <a16:creationId xmlns:a16="http://schemas.microsoft.com/office/drawing/2014/main" id="{95F14556-AD2B-4ECD-8BD2-07842F0E5480}"/>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91" name="TextBox 390">
          <a:extLst>
            <a:ext uri="{FF2B5EF4-FFF2-40B4-BE49-F238E27FC236}">
              <a16:creationId xmlns:a16="http://schemas.microsoft.com/office/drawing/2014/main" id="{77195D91-3C32-418A-8F1E-30EAE6B5117D}"/>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92" name="TextBox 391">
          <a:extLst>
            <a:ext uri="{FF2B5EF4-FFF2-40B4-BE49-F238E27FC236}">
              <a16:creationId xmlns:a16="http://schemas.microsoft.com/office/drawing/2014/main" id="{65B933C1-3EE8-4109-BD35-DDE7457E6A51}"/>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393" name="TextBox 392">
          <a:extLst>
            <a:ext uri="{FF2B5EF4-FFF2-40B4-BE49-F238E27FC236}">
              <a16:creationId xmlns:a16="http://schemas.microsoft.com/office/drawing/2014/main" id="{0F6D1572-AE5E-4D10-A83B-57DF4DE6846B}"/>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394" name="TextBox 393">
          <a:extLst>
            <a:ext uri="{FF2B5EF4-FFF2-40B4-BE49-F238E27FC236}">
              <a16:creationId xmlns:a16="http://schemas.microsoft.com/office/drawing/2014/main" id="{4A7A46D4-C196-4378-8D51-382551CE7F6B}"/>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395" name="TextBox 394">
          <a:extLst>
            <a:ext uri="{FF2B5EF4-FFF2-40B4-BE49-F238E27FC236}">
              <a16:creationId xmlns:a16="http://schemas.microsoft.com/office/drawing/2014/main" id="{2217577E-A968-494A-845C-4805A7ECF9C6}"/>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396" name="TextBox 395">
          <a:extLst>
            <a:ext uri="{FF2B5EF4-FFF2-40B4-BE49-F238E27FC236}">
              <a16:creationId xmlns:a16="http://schemas.microsoft.com/office/drawing/2014/main" id="{6A7149B4-7C62-4696-9EF3-962C3693AC65}"/>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397" name="TextBox 396">
          <a:extLst>
            <a:ext uri="{FF2B5EF4-FFF2-40B4-BE49-F238E27FC236}">
              <a16:creationId xmlns:a16="http://schemas.microsoft.com/office/drawing/2014/main" id="{2D194699-1412-4F80-B012-E3C00AC64248}"/>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398" name="TextBox 397">
          <a:extLst>
            <a:ext uri="{FF2B5EF4-FFF2-40B4-BE49-F238E27FC236}">
              <a16:creationId xmlns:a16="http://schemas.microsoft.com/office/drawing/2014/main" id="{01AA2655-BC1D-49B4-BAA6-821F76D30E50}"/>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99" name="TextBox 398">
          <a:extLst>
            <a:ext uri="{FF2B5EF4-FFF2-40B4-BE49-F238E27FC236}">
              <a16:creationId xmlns:a16="http://schemas.microsoft.com/office/drawing/2014/main" id="{8FE2E930-D60C-4FD1-862A-028E9142F8E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00" name="TextBox 399">
          <a:extLst>
            <a:ext uri="{FF2B5EF4-FFF2-40B4-BE49-F238E27FC236}">
              <a16:creationId xmlns:a16="http://schemas.microsoft.com/office/drawing/2014/main" id="{0A67246B-EC66-4D46-A03C-A02F2714E31F}"/>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01" name="TextBox 400">
          <a:extLst>
            <a:ext uri="{FF2B5EF4-FFF2-40B4-BE49-F238E27FC236}">
              <a16:creationId xmlns:a16="http://schemas.microsoft.com/office/drawing/2014/main" id="{A9C72657-CEF9-476E-BCDE-ED66144FF22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02" name="TextBox 401">
          <a:extLst>
            <a:ext uri="{FF2B5EF4-FFF2-40B4-BE49-F238E27FC236}">
              <a16:creationId xmlns:a16="http://schemas.microsoft.com/office/drawing/2014/main" id="{94638F32-4D3E-4C23-989F-2E4A5D95EE4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03" name="TextBox 402">
          <a:extLst>
            <a:ext uri="{FF2B5EF4-FFF2-40B4-BE49-F238E27FC236}">
              <a16:creationId xmlns:a16="http://schemas.microsoft.com/office/drawing/2014/main" id="{4E28619D-7BC6-4B52-9593-A00B69E2BDD9}"/>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04" name="TextBox 403">
          <a:extLst>
            <a:ext uri="{FF2B5EF4-FFF2-40B4-BE49-F238E27FC236}">
              <a16:creationId xmlns:a16="http://schemas.microsoft.com/office/drawing/2014/main" id="{0D402466-0C2A-47E0-88CE-95D5684E0C7C}"/>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05" name="TextBox 404">
          <a:extLst>
            <a:ext uri="{FF2B5EF4-FFF2-40B4-BE49-F238E27FC236}">
              <a16:creationId xmlns:a16="http://schemas.microsoft.com/office/drawing/2014/main" id="{00E2F5CA-7626-4778-81EE-281A5FB9C413}"/>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06" name="TextBox 405">
          <a:extLst>
            <a:ext uri="{FF2B5EF4-FFF2-40B4-BE49-F238E27FC236}">
              <a16:creationId xmlns:a16="http://schemas.microsoft.com/office/drawing/2014/main" id="{0C45927B-D199-4410-94A3-42D572255785}"/>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07" name="TextBox 406">
          <a:extLst>
            <a:ext uri="{FF2B5EF4-FFF2-40B4-BE49-F238E27FC236}">
              <a16:creationId xmlns:a16="http://schemas.microsoft.com/office/drawing/2014/main" id="{5472108F-4FDF-4C16-ABD0-FF76F505ED7C}"/>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08" name="TextBox 407">
          <a:extLst>
            <a:ext uri="{FF2B5EF4-FFF2-40B4-BE49-F238E27FC236}">
              <a16:creationId xmlns:a16="http://schemas.microsoft.com/office/drawing/2014/main" id="{E48D7FD3-C1C9-403F-A505-76B9A4C6F8F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09" name="TextBox 408">
          <a:extLst>
            <a:ext uri="{FF2B5EF4-FFF2-40B4-BE49-F238E27FC236}">
              <a16:creationId xmlns:a16="http://schemas.microsoft.com/office/drawing/2014/main" id="{EF30CAA2-C8CD-4680-973F-773F3BAF1026}"/>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10" name="TextBox 409">
          <a:extLst>
            <a:ext uri="{FF2B5EF4-FFF2-40B4-BE49-F238E27FC236}">
              <a16:creationId xmlns:a16="http://schemas.microsoft.com/office/drawing/2014/main" id="{FA477553-69E2-4DC8-94E4-DAB7458441F3}"/>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11" name="TextBox 410">
          <a:extLst>
            <a:ext uri="{FF2B5EF4-FFF2-40B4-BE49-F238E27FC236}">
              <a16:creationId xmlns:a16="http://schemas.microsoft.com/office/drawing/2014/main" id="{31290D6A-46C7-464C-BAD5-0B8AC5E85A71}"/>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12" name="TextBox 411">
          <a:extLst>
            <a:ext uri="{FF2B5EF4-FFF2-40B4-BE49-F238E27FC236}">
              <a16:creationId xmlns:a16="http://schemas.microsoft.com/office/drawing/2014/main" id="{C9E2813E-6425-4025-9152-A41D145DC9A7}"/>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13" name="TextBox 412">
          <a:extLst>
            <a:ext uri="{FF2B5EF4-FFF2-40B4-BE49-F238E27FC236}">
              <a16:creationId xmlns:a16="http://schemas.microsoft.com/office/drawing/2014/main" id="{24649390-CD37-4AB2-AAF9-51EDD314B0C9}"/>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14" name="TextBox 413">
          <a:extLst>
            <a:ext uri="{FF2B5EF4-FFF2-40B4-BE49-F238E27FC236}">
              <a16:creationId xmlns:a16="http://schemas.microsoft.com/office/drawing/2014/main" id="{A7C8DCE3-ACD7-44DE-9065-0CAB58C71C48}"/>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15" name="TextBox 414">
          <a:extLst>
            <a:ext uri="{FF2B5EF4-FFF2-40B4-BE49-F238E27FC236}">
              <a16:creationId xmlns:a16="http://schemas.microsoft.com/office/drawing/2014/main" id="{F50B93CB-DD48-43D7-9E79-A0E3D664057A}"/>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16" name="TextBox 415">
          <a:extLst>
            <a:ext uri="{FF2B5EF4-FFF2-40B4-BE49-F238E27FC236}">
              <a16:creationId xmlns:a16="http://schemas.microsoft.com/office/drawing/2014/main" id="{076761B4-CA44-492F-B086-5BA89DC9397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17" name="TextBox 416">
          <a:extLst>
            <a:ext uri="{FF2B5EF4-FFF2-40B4-BE49-F238E27FC236}">
              <a16:creationId xmlns:a16="http://schemas.microsoft.com/office/drawing/2014/main" id="{636B693A-FA7F-4F81-A44F-61BE72F849CC}"/>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18" name="TextBox 417">
          <a:extLst>
            <a:ext uri="{FF2B5EF4-FFF2-40B4-BE49-F238E27FC236}">
              <a16:creationId xmlns:a16="http://schemas.microsoft.com/office/drawing/2014/main" id="{5726B720-8A85-4070-AE3A-361E523BBEDD}"/>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19" name="TextBox 418">
          <a:extLst>
            <a:ext uri="{FF2B5EF4-FFF2-40B4-BE49-F238E27FC236}">
              <a16:creationId xmlns:a16="http://schemas.microsoft.com/office/drawing/2014/main" id="{FBC30B72-DC55-4ABB-86D8-854E62DF8BDB}"/>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20" name="TextBox 419">
          <a:extLst>
            <a:ext uri="{FF2B5EF4-FFF2-40B4-BE49-F238E27FC236}">
              <a16:creationId xmlns:a16="http://schemas.microsoft.com/office/drawing/2014/main" id="{18426200-C62D-41E9-80AE-2DBDF07E718D}"/>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21" name="TextBox 420">
          <a:extLst>
            <a:ext uri="{FF2B5EF4-FFF2-40B4-BE49-F238E27FC236}">
              <a16:creationId xmlns:a16="http://schemas.microsoft.com/office/drawing/2014/main" id="{1D6ABCB6-A6B9-48C6-89B1-A421BE55B7D7}"/>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22" name="TextBox 421">
          <a:extLst>
            <a:ext uri="{FF2B5EF4-FFF2-40B4-BE49-F238E27FC236}">
              <a16:creationId xmlns:a16="http://schemas.microsoft.com/office/drawing/2014/main" id="{505B4459-DC3D-4417-9768-2934C534AB20}"/>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23" name="TextBox 422">
          <a:extLst>
            <a:ext uri="{FF2B5EF4-FFF2-40B4-BE49-F238E27FC236}">
              <a16:creationId xmlns:a16="http://schemas.microsoft.com/office/drawing/2014/main" id="{36CC1A7A-2FD3-4C7F-9593-41DA44133703}"/>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24" name="TextBox 423">
          <a:extLst>
            <a:ext uri="{FF2B5EF4-FFF2-40B4-BE49-F238E27FC236}">
              <a16:creationId xmlns:a16="http://schemas.microsoft.com/office/drawing/2014/main" id="{EE26A698-5018-46AE-BA3C-788CBB57A0C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25" name="TextBox 424">
          <a:extLst>
            <a:ext uri="{FF2B5EF4-FFF2-40B4-BE49-F238E27FC236}">
              <a16:creationId xmlns:a16="http://schemas.microsoft.com/office/drawing/2014/main" id="{CD7A829F-006D-43B9-BC75-534C5CBA2AE8}"/>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26" name="TextBox 425">
          <a:extLst>
            <a:ext uri="{FF2B5EF4-FFF2-40B4-BE49-F238E27FC236}">
              <a16:creationId xmlns:a16="http://schemas.microsoft.com/office/drawing/2014/main" id="{E9714EF0-03C5-4BA1-BAD4-AB226233C58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27" name="TextBox 426">
          <a:extLst>
            <a:ext uri="{FF2B5EF4-FFF2-40B4-BE49-F238E27FC236}">
              <a16:creationId xmlns:a16="http://schemas.microsoft.com/office/drawing/2014/main" id="{D9AA82B8-515E-4606-B1F1-DECA77CBAA9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28" name="TextBox 427">
          <a:extLst>
            <a:ext uri="{FF2B5EF4-FFF2-40B4-BE49-F238E27FC236}">
              <a16:creationId xmlns:a16="http://schemas.microsoft.com/office/drawing/2014/main" id="{9EF2EA80-567F-4A01-8A36-E931109A9400}"/>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29" name="TextBox 428">
          <a:extLst>
            <a:ext uri="{FF2B5EF4-FFF2-40B4-BE49-F238E27FC236}">
              <a16:creationId xmlns:a16="http://schemas.microsoft.com/office/drawing/2014/main" id="{5BC6892D-5702-48F8-B476-1A3ED4886BB4}"/>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30" name="TextBox 429">
          <a:extLst>
            <a:ext uri="{FF2B5EF4-FFF2-40B4-BE49-F238E27FC236}">
              <a16:creationId xmlns:a16="http://schemas.microsoft.com/office/drawing/2014/main" id="{9FD9DB48-392E-4BA0-9634-B4DCC6CE0135}"/>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31" name="TextBox 430">
          <a:extLst>
            <a:ext uri="{FF2B5EF4-FFF2-40B4-BE49-F238E27FC236}">
              <a16:creationId xmlns:a16="http://schemas.microsoft.com/office/drawing/2014/main" id="{C961382B-BD5B-47F0-8D5F-F4396A041F2F}"/>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32" name="TextBox 431">
          <a:extLst>
            <a:ext uri="{FF2B5EF4-FFF2-40B4-BE49-F238E27FC236}">
              <a16:creationId xmlns:a16="http://schemas.microsoft.com/office/drawing/2014/main" id="{8A28A480-2B7B-4019-8158-EF2BC4C76D99}"/>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33" name="TextBox 432">
          <a:extLst>
            <a:ext uri="{FF2B5EF4-FFF2-40B4-BE49-F238E27FC236}">
              <a16:creationId xmlns:a16="http://schemas.microsoft.com/office/drawing/2014/main" id="{DA605D1E-A86B-406D-8F67-ED23D039BD4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34" name="TextBox 433">
          <a:extLst>
            <a:ext uri="{FF2B5EF4-FFF2-40B4-BE49-F238E27FC236}">
              <a16:creationId xmlns:a16="http://schemas.microsoft.com/office/drawing/2014/main" id="{C0FC8D9B-61F7-498B-9565-02CCD45540B4}"/>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35" name="TextBox 434">
          <a:extLst>
            <a:ext uri="{FF2B5EF4-FFF2-40B4-BE49-F238E27FC236}">
              <a16:creationId xmlns:a16="http://schemas.microsoft.com/office/drawing/2014/main" id="{F592D6F3-2197-4FC0-BE97-65877332CF9D}"/>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36" name="TextBox 435">
          <a:extLst>
            <a:ext uri="{FF2B5EF4-FFF2-40B4-BE49-F238E27FC236}">
              <a16:creationId xmlns:a16="http://schemas.microsoft.com/office/drawing/2014/main" id="{6E108954-BD8A-4982-8D86-1252447DF9DE}"/>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37" name="TextBox 436">
          <a:extLst>
            <a:ext uri="{FF2B5EF4-FFF2-40B4-BE49-F238E27FC236}">
              <a16:creationId xmlns:a16="http://schemas.microsoft.com/office/drawing/2014/main" id="{B90D4E7D-F128-4754-A65B-FD2C0D8B16E5}"/>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38" name="TextBox 437">
          <a:extLst>
            <a:ext uri="{FF2B5EF4-FFF2-40B4-BE49-F238E27FC236}">
              <a16:creationId xmlns:a16="http://schemas.microsoft.com/office/drawing/2014/main" id="{BD44E014-C398-48A2-B77A-E59CF894637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39" name="TextBox 438">
          <a:extLst>
            <a:ext uri="{FF2B5EF4-FFF2-40B4-BE49-F238E27FC236}">
              <a16:creationId xmlns:a16="http://schemas.microsoft.com/office/drawing/2014/main" id="{E2D3E618-3F1D-4216-9CD3-1E5044A98DEC}"/>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40" name="TextBox 439">
          <a:extLst>
            <a:ext uri="{FF2B5EF4-FFF2-40B4-BE49-F238E27FC236}">
              <a16:creationId xmlns:a16="http://schemas.microsoft.com/office/drawing/2014/main" id="{DE7379E1-824A-4FE7-803A-DC11DEB59FB6}"/>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41" name="TextBox 440">
          <a:extLst>
            <a:ext uri="{FF2B5EF4-FFF2-40B4-BE49-F238E27FC236}">
              <a16:creationId xmlns:a16="http://schemas.microsoft.com/office/drawing/2014/main" id="{C0FFA0F2-825A-4595-8B41-738878CBC786}"/>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2" name="TextBox 441">
          <a:extLst>
            <a:ext uri="{FF2B5EF4-FFF2-40B4-BE49-F238E27FC236}">
              <a16:creationId xmlns:a16="http://schemas.microsoft.com/office/drawing/2014/main" id="{29044538-38BF-4082-BD2D-D15E54A5D37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43" name="TextBox 442">
          <a:extLst>
            <a:ext uri="{FF2B5EF4-FFF2-40B4-BE49-F238E27FC236}">
              <a16:creationId xmlns:a16="http://schemas.microsoft.com/office/drawing/2014/main" id="{2768D2BF-1D9E-4B24-AABE-226CC8820EA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4" name="TextBox 443">
          <a:extLst>
            <a:ext uri="{FF2B5EF4-FFF2-40B4-BE49-F238E27FC236}">
              <a16:creationId xmlns:a16="http://schemas.microsoft.com/office/drawing/2014/main" id="{474E734E-15B2-46AD-98DE-E9748559B533}"/>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45" name="TextBox 444">
          <a:extLst>
            <a:ext uri="{FF2B5EF4-FFF2-40B4-BE49-F238E27FC236}">
              <a16:creationId xmlns:a16="http://schemas.microsoft.com/office/drawing/2014/main" id="{935D50CF-2E9E-41D0-BF39-067E80E7534C}"/>
            </a:ext>
          </a:extLst>
        </xdr:cNvPr>
        <xdr:cNvSpPr txBox="1"/>
      </xdr:nvSpPr>
      <xdr:spPr>
        <a:xfrm>
          <a:off x="714375" y="2707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6" name="TextBox 445">
          <a:extLst>
            <a:ext uri="{FF2B5EF4-FFF2-40B4-BE49-F238E27FC236}">
              <a16:creationId xmlns:a16="http://schemas.microsoft.com/office/drawing/2014/main" id="{9C90984A-E978-4879-BA42-2661BA4C5E42}"/>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47" name="TextBox 446">
          <a:extLst>
            <a:ext uri="{FF2B5EF4-FFF2-40B4-BE49-F238E27FC236}">
              <a16:creationId xmlns:a16="http://schemas.microsoft.com/office/drawing/2014/main" id="{28236782-4972-4F5B-84F4-A18E227C682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48" name="TextBox 447">
          <a:extLst>
            <a:ext uri="{FF2B5EF4-FFF2-40B4-BE49-F238E27FC236}">
              <a16:creationId xmlns:a16="http://schemas.microsoft.com/office/drawing/2014/main" id="{631F0C22-CC56-4761-AADD-1B768D185175}"/>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49" name="TextBox 448">
          <a:extLst>
            <a:ext uri="{FF2B5EF4-FFF2-40B4-BE49-F238E27FC236}">
              <a16:creationId xmlns:a16="http://schemas.microsoft.com/office/drawing/2014/main" id="{171E5C7B-B11C-4A40-81DF-472CBDD4A3FE}"/>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50" name="TextBox 449">
          <a:extLst>
            <a:ext uri="{FF2B5EF4-FFF2-40B4-BE49-F238E27FC236}">
              <a16:creationId xmlns:a16="http://schemas.microsoft.com/office/drawing/2014/main" id="{E5E9FABD-77F5-4E40-BE1D-890EB94428F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51" name="TextBox 450">
          <a:extLst>
            <a:ext uri="{FF2B5EF4-FFF2-40B4-BE49-F238E27FC236}">
              <a16:creationId xmlns:a16="http://schemas.microsoft.com/office/drawing/2014/main" id="{89056210-B359-41F0-BABC-3D76675D1AFB}"/>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52" name="TextBox 451">
          <a:extLst>
            <a:ext uri="{FF2B5EF4-FFF2-40B4-BE49-F238E27FC236}">
              <a16:creationId xmlns:a16="http://schemas.microsoft.com/office/drawing/2014/main" id="{850AB19F-D1F9-4E8C-8408-387D589B24F8}"/>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53" name="TextBox 452">
          <a:extLst>
            <a:ext uri="{FF2B5EF4-FFF2-40B4-BE49-F238E27FC236}">
              <a16:creationId xmlns:a16="http://schemas.microsoft.com/office/drawing/2014/main" id="{304CBB1A-FD43-4760-9BE7-9CD12B95E14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54" name="TextBox 453">
          <a:extLst>
            <a:ext uri="{FF2B5EF4-FFF2-40B4-BE49-F238E27FC236}">
              <a16:creationId xmlns:a16="http://schemas.microsoft.com/office/drawing/2014/main" id="{0743FC07-EEE2-4533-8812-360539262506}"/>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55" name="TextBox 454">
          <a:extLst>
            <a:ext uri="{FF2B5EF4-FFF2-40B4-BE49-F238E27FC236}">
              <a16:creationId xmlns:a16="http://schemas.microsoft.com/office/drawing/2014/main" id="{61C4126A-CAAC-4783-A098-57598F7BB424}"/>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56" name="TextBox 455">
          <a:extLst>
            <a:ext uri="{FF2B5EF4-FFF2-40B4-BE49-F238E27FC236}">
              <a16:creationId xmlns:a16="http://schemas.microsoft.com/office/drawing/2014/main" id="{79A2467B-E9F5-4D10-99B6-12EC454564DE}"/>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57" name="TextBox 456">
          <a:extLst>
            <a:ext uri="{FF2B5EF4-FFF2-40B4-BE49-F238E27FC236}">
              <a16:creationId xmlns:a16="http://schemas.microsoft.com/office/drawing/2014/main" id="{156EE6BC-B251-4E72-9753-2A391065EABE}"/>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58" name="TextBox 457">
          <a:extLst>
            <a:ext uri="{FF2B5EF4-FFF2-40B4-BE49-F238E27FC236}">
              <a16:creationId xmlns:a16="http://schemas.microsoft.com/office/drawing/2014/main" id="{250746CF-B161-485B-AF38-4EDAF906BC9F}"/>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459" name="TextBox 458">
          <a:extLst>
            <a:ext uri="{FF2B5EF4-FFF2-40B4-BE49-F238E27FC236}">
              <a16:creationId xmlns:a16="http://schemas.microsoft.com/office/drawing/2014/main" id="{AC3AB3AA-9B60-4744-A85A-06F0FDDA89BF}"/>
            </a:ext>
          </a:extLst>
        </xdr:cNvPr>
        <xdr:cNvSpPr txBox="1"/>
      </xdr:nvSpPr>
      <xdr:spPr>
        <a:xfrm>
          <a:off x="1047750"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60" name="TextBox 459">
          <a:extLst>
            <a:ext uri="{FF2B5EF4-FFF2-40B4-BE49-F238E27FC236}">
              <a16:creationId xmlns:a16="http://schemas.microsoft.com/office/drawing/2014/main" id="{81DFBC46-BEE0-4933-A27D-8FA097C1FA26}"/>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61" name="TextBox 460">
          <a:extLst>
            <a:ext uri="{FF2B5EF4-FFF2-40B4-BE49-F238E27FC236}">
              <a16:creationId xmlns:a16="http://schemas.microsoft.com/office/drawing/2014/main" id="{EDBBFE0F-007F-4BD8-B711-865EF9514BD8}"/>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462" name="TextBox 461">
          <a:extLst>
            <a:ext uri="{FF2B5EF4-FFF2-40B4-BE49-F238E27FC236}">
              <a16:creationId xmlns:a16="http://schemas.microsoft.com/office/drawing/2014/main" id="{E1DC0E15-C6E9-4EEB-8917-D50BF4ABB2AA}"/>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463" name="TextBox 462">
          <a:extLst>
            <a:ext uri="{FF2B5EF4-FFF2-40B4-BE49-F238E27FC236}">
              <a16:creationId xmlns:a16="http://schemas.microsoft.com/office/drawing/2014/main" id="{D574BEEB-BCE9-4F34-A0FB-667843131402}"/>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464" name="TextBox 463">
          <a:extLst>
            <a:ext uri="{FF2B5EF4-FFF2-40B4-BE49-F238E27FC236}">
              <a16:creationId xmlns:a16="http://schemas.microsoft.com/office/drawing/2014/main" id="{19282F97-DF15-4AA9-BFDD-FE594BB42937}"/>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465" name="TextBox 464">
          <a:extLst>
            <a:ext uri="{FF2B5EF4-FFF2-40B4-BE49-F238E27FC236}">
              <a16:creationId xmlns:a16="http://schemas.microsoft.com/office/drawing/2014/main" id="{036C9F57-8C5E-4C3B-8EB9-563C52EF7E11}"/>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466" name="TextBox 465">
          <a:extLst>
            <a:ext uri="{FF2B5EF4-FFF2-40B4-BE49-F238E27FC236}">
              <a16:creationId xmlns:a16="http://schemas.microsoft.com/office/drawing/2014/main" id="{91C4EEE0-207A-43A4-8A49-07ABB3C4A65A}"/>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467" name="TextBox 466">
          <a:extLst>
            <a:ext uri="{FF2B5EF4-FFF2-40B4-BE49-F238E27FC236}">
              <a16:creationId xmlns:a16="http://schemas.microsoft.com/office/drawing/2014/main" id="{F3C30499-DD8C-434A-A7EA-F9E77DC49BB8}"/>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468" name="TextBox 467">
          <a:extLst>
            <a:ext uri="{FF2B5EF4-FFF2-40B4-BE49-F238E27FC236}">
              <a16:creationId xmlns:a16="http://schemas.microsoft.com/office/drawing/2014/main" id="{E6BB557D-6D0B-465A-83EC-D73398325B0B}"/>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469" name="TextBox 468">
          <a:extLst>
            <a:ext uri="{FF2B5EF4-FFF2-40B4-BE49-F238E27FC236}">
              <a16:creationId xmlns:a16="http://schemas.microsoft.com/office/drawing/2014/main" id="{FAE5BD67-EDC8-4B7B-99FD-2498CC6F5F15}"/>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470" name="TextBox 469">
          <a:extLst>
            <a:ext uri="{FF2B5EF4-FFF2-40B4-BE49-F238E27FC236}">
              <a16:creationId xmlns:a16="http://schemas.microsoft.com/office/drawing/2014/main" id="{F9B6CDCF-0CB4-4262-882F-47960D909094}"/>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471" name="TextBox 470">
          <a:extLst>
            <a:ext uri="{FF2B5EF4-FFF2-40B4-BE49-F238E27FC236}">
              <a16:creationId xmlns:a16="http://schemas.microsoft.com/office/drawing/2014/main" id="{0D928DCA-0650-4F39-A029-491DED8074FA}"/>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472" name="TextBox 471">
          <a:extLst>
            <a:ext uri="{FF2B5EF4-FFF2-40B4-BE49-F238E27FC236}">
              <a16:creationId xmlns:a16="http://schemas.microsoft.com/office/drawing/2014/main" id="{72864C92-DD2B-4198-A176-7D821A919298}"/>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473" name="TextBox 472">
          <a:extLst>
            <a:ext uri="{FF2B5EF4-FFF2-40B4-BE49-F238E27FC236}">
              <a16:creationId xmlns:a16="http://schemas.microsoft.com/office/drawing/2014/main" id="{DEE55658-1A04-4F90-8506-722210BCC63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474" name="TextBox 473">
          <a:extLst>
            <a:ext uri="{FF2B5EF4-FFF2-40B4-BE49-F238E27FC236}">
              <a16:creationId xmlns:a16="http://schemas.microsoft.com/office/drawing/2014/main" id="{FD909ACC-6037-4243-9E4B-A50183E99F9C}"/>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475" name="TextBox 474">
          <a:extLst>
            <a:ext uri="{FF2B5EF4-FFF2-40B4-BE49-F238E27FC236}">
              <a16:creationId xmlns:a16="http://schemas.microsoft.com/office/drawing/2014/main" id="{21809445-9D5E-4C74-BC78-17E7D4ED4FF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476" name="TextBox 475">
          <a:extLst>
            <a:ext uri="{FF2B5EF4-FFF2-40B4-BE49-F238E27FC236}">
              <a16:creationId xmlns:a16="http://schemas.microsoft.com/office/drawing/2014/main" id="{CDF46604-5BE9-4447-8B40-8075D215D9D2}"/>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477" name="TextBox 476">
          <a:extLst>
            <a:ext uri="{FF2B5EF4-FFF2-40B4-BE49-F238E27FC236}">
              <a16:creationId xmlns:a16="http://schemas.microsoft.com/office/drawing/2014/main" id="{0879A5A4-DFEA-4048-B677-71A6F5D503BB}"/>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478" name="TextBox 477">
          <a:extLst>
            <a:ext uri="{FF2B5EF4-FFF2-40B4-BE49-F238E27FC236}">
              <a16:creationId xmlns:a16="http://schemas.microsoft.com/office/drawing/2014/main" id="{7C1EF4B7-9103-41C7-BAA7-867BD47B940E}"/>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479" name="TextBox 478">
          <a:extLst>
            <a:ext uri="{FF2B5EF4-FFF2-40B4-BE49-F238E27FC236}">
              <a16:creationId xmlns:a16="http://schemas.microsoft.com/office/drawing/2014/main" id="{AA91738F-1167-4EE9-9B5C-EC08D5F142B8}"/>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480" name="TextBox 479">
          <a:extLst>
            <a:ext uri="{FF2B5EF4-FFF2-40B4-BE49-F238E27FC236}">
              <a16:creationId xmlns:a16="http://schemas.microsoft.com/office/drawing/2014/main" id="{22CCB73C-133D-4DCC-8290-9389F194D4D6}"/>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481" name="TextBox 480">
          <a:extLst>
            <a:ext uri="{FF2B5EF4-FFF2-40B4-BE49-F238E27FC236}">
              <a16:creationId xmlns:a16="http://schemas.microsoft.com/office/drawing/2014/main" id="{6177217B-2989-4985-96FB-D20E2631990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482" name="TextBox 481">
          <a:extLst>
            <a:ext uri="{FF2B5EF4-FFF2-40B4-BE49-F238E27FC236}">
              <a16:creationId xmlns:a16="http://schemas.microsoft.com/office/drawing/2014/main" id="{D67D5B5B-8084-40CF-83C9-5FC4CD829A34}"/>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483" name="TextBox 482">
          <a:extLst>
            <a:ext uri="{FF2B5EF4-FFF2-40B4-BE49-F238E27FC236}">
              <a16:creationId xmlns:a16="http://schemas.microsoft.com/office/drawing/2014/main" id="{9D080A32-7A15-4F87-8756-D0AD763E588D}"/>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484" name="TextBox 483">
          <a:extLst>
            <a:ext uri="{FF2B5EF4-FFF2-40B4-BE49-F238E27FC236}">
              <a16:creationId xmlns:a16="http://schemas.microsoft.com/office/drawing/2014/main" id="{0557AF99-A794-4DB7-BA93-4C9D392A31E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485" name="TextBox 484">
          <a:extLst>
            <a:ext uri="{FF2B5EF4-FFF2-40B4-BE49-F238E27FC236}">
              <a16:creationId xmlns:a16="http://schemas.microsoft.com/office/drawing/2014/main" id="{5A1883C5-F2E1-4637-A111-F51149889030}"/>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486" name="TextBox 485">
          <a:extLst>
            <a:ext uri="{FF2B5EF4-FFF2-40B4-BE49-F238E27FC236}">
              <a16:creationId xmlns:a16="http://schemas.microsoft.com/office/drawing/2014/main" id="{1112DEE2-0237-4F80-B1EE-3AF4008A2855}"/>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487" name="TextBox 486">
          <a:extLst>
            <a:ext uri="{FF2B5EF4-FFF2-40B4-BE49-F238E27FC236}">
              <a16:creationId xmlns:a16="http://schemas.microsoft.com/office/drawing/2014/main" id="{F499963D-42CB-4C3B-80E8-AA11C3B36F4A}"/>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488" name="TextBox 487">
          <a:extLst>
            <a:ext uri="{FF2B5EF4-FFF2-40B4-BE49-F238E27FC236}">
              <a16:creationId xmlns:a16="http://schemas.microsoft.com/office/drawing/2014/main" id="{FDA79F7C-6882-4EE8-9309-B878342AE3F6}"/>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489" name="TextBox 488">
          <a:extLst>
            <a:ext uri="{FF2B5EF4-FFF2-40B4-BE49-F238E27FC236}">
              <a16:creationId xmlns:a16="http://schemas.microsoft.com/office/drawing/2014/main" id="{3A2E00F5-B8A0-44F8-BD96-E9108A80C84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490" name="TextBox 489">
          <a:extLst>
            <a:ext uri="{FF2B5EF4-FFF2-40B4-BE49-F238E27FC236}">
              <a16:creationId xmlns:a16="http://schemas.microsoft.com/office/drawing/2014/main" id="{0274FC84-AB1B-43EF-82B8-361A45E0171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491" name="TextBox 490">
          <a:extLst>
            <a:ext uri="{FF2B5EF4-FFF2-40B4-BE49-F238E27FC236}">
              <a16:creationId xmlns:a16="http://schemas.microsoft.com/office/drawing/2014/main" id="{EC9945F1-EB37-456A-8F69-CF446453AF5C}"/>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492" name="TextBox 491">
          <a:extLst>
            <a:ext uri="{FF2B5EF4-FFF2-40B4-BE49-F238E27FC236}">
              <a16:creationId xmlns:a16="http://schemas.microsoft.com/office/drawing/2014/main" id="{049E7BDA-C278-4EA4-9185-9A9413C08353}"/>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493" name="TextBox 492">
          <a:extLst>
            <a:ext uri="{FF2B5EF4-FFF2-40B4-BE49-F238E27FC236}">
              <a16:creationId xmlns:a16="http://schemas.microsoft.com/office/drawing/2014/main" id="{8CFBCA84-0C25-4404-A9FB-8D024B07B3BD}"/>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94" name="TextBox 493">
          <a:extLst>
            <a:ext uri="{FF2B5EF4-FFF2-40B4-BE49-F238E27FC236}">
              <a16:creationId xmlns:a16="http://schemas.microsoft.com/office/drawing/2014/main" id="{8FC8D3C6-C73C-44AF-8ECE-78A6A96AC3BC}"/>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95" name="TextBox 494">
          <a:extLst>
            <a:ext uri="{FF2B5EF4-FFF2-40B4-BE49-F238E27FC236}">
              <a16:creationId xmlns:a16="http://schemas.microsoft.com/office/drawing/2014/main" id="{DB2502B4-7095-4E4F-963D-4E9D1474F389}"/>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96" name="TextBox 495">
          <a:extLst>
            <a:ext uri="{FF2B5EF4-FFF2-40B4-BE49-F238E27FC236}">
              <a16:creationId xmlns:a16="http://schemas.microsoft.com/office/drawing/2014/main" id="{C775CCA2-EABC-4B1D-901A-4D4F11C3B020}"/>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97" name="TextBox 496">
          <a:extLst>
            <a:ext uri="{FF2B5EF4-FFF2-40B4-BE49-F238E27FC236}">
              <a16:creationId xmlns:a16="http://schemas.microsoft.com/office/drawing/2014/main" id="{C1A7BB33-3597-45B3-BBB6-C39F6C8F09A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98" name="TextBox 497">
          <a:extLst>
            <a:ext uri="{FF2B5EF4-FFF2-40B4-BE49-F238E27FC236}">
              <a16:creationId xmlns:a16="http://schemas.microsoft.com/office/drawing/2014/main" id="{ED77DB5C-C2DC-488F-8B2E-9360E14ED815}"/>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99" name="TextBox 498">
          <a:extLst>
            <a:ext uri="{FF2B5EF4-FFF2-40B4-BE49-F238E27FC236}">
              <a16:creationId xmlns:a16="http://schemas.microsoft.com/office/drawing/2014/main" id="{4A17BC1D-3D74-45D0-BC18-4942839AA93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500" name="TextBox 499">
          <a:extLst>
            <a:ext uri="{FF2B5EF4-FFF2-40B4-BE49-F238E27FC236}">
              <a16:creationId xmlns:a16="http://schemas.microsoft.com/office/drawing/2014/main" id="{2A70B60F-C9D7-4050-9B5E-B16E9BC43AD4}"/>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501" name="TextBox 500">
          <a:extLst>
            <a:ext uri="{FF2B5EF4-FFF2-40B4-BE49-F238E27FC236}">
              <a16:creationId xmlns:a16="http://schemas.microsoft.com/office/drawing/2014/main" id="{C5320F38-4EA3-4F8D-942B-13B5F62A9E9D}"/>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02" name="TextBox 501">
          <a:extLst>
            <a:ext uri="{FF2B5EF4-FFF2-40B4-BE49-F238E27FC236}">
              <a16:creationId xmlns:a16="http://schemas.microsoft.com/office/drawing/2014/main" id="{3AAF1A3D-03EE-4C88-BAB3-E0CE983A7DE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503" name="TextBox 502">
          <a:extLst>
            <a:ext uri="{FF2B5EF4-FFF2-40B4-BE49-F238E27FC236}">
              <a16:creationId xmlns:a16="http://schemas.microsoft.com/office/drawing/2014/main" id="{91AB8D49-E7C0-4853-94A8-E459713A588C}"/>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04" name="TextBox 503">
          <a:extLst>
            <a:ext uri="{FF2B5EF4-FFF2-40B4-BE49-F238E27FC236}">
              <a16:creationId xmlns:a16="http://schemas.microsoft.com/office/drawing/2014/main" id="{4ADD51FE-0CBE-4F80-9CA5-2E82E31396DC}"/>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05" name="TextBox 504">
          <a:extLst>
            <a:ext uri="{FF2B5EF4-FFF2-40B4-BE49-F238E27FC236}">
              <a16:creationId xmlns:a16="http://schemas.microsoft.com/office/drawing/2014/main" id="{781238B2-F44C-442F-93B9-FA0EB22C3239}"/>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06" name="TextBox 505">
          <a:extLst>
            <a:ext uri="{FF2B5EF4-FFF2-40B4-BE49-F238E27FC236}">
              <a16:creationId xmlns:a16="http://schemas.microsoft.com/office/drawing/2014/main" id="{259D51C2-9441-4C6F-BF24-A08417588398}"/>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07" name="TextBox 506">
          <a:extLst>
            <a:ext uri="{FF2B5EF4-FFF2-40B4-BE49-F238E27FC236}">
              <a16:creationId xmlns:a16="http://schemas.microsoft.com/office/drawing/2014/main" id="{078B95F1-681A-4D35-9C74-00D1FCEDC24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08" name="TextBox 507">
          <a:extLst>
            <a:ext uri="{FF2B5EF4-FFF2-40B4-BE49-F238E27FC236}">
              <a16:creationId xmlns:a16="http://schemas.microsoft.com/office/drawing/2014/main" id="{C3898107-5A1C-48F9-9793-27F952DBC9B5}"/>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509" name="TextBox 508">
          <a:extLst>
            <a:ext uri="{FF2B5EF4-FFF2-40B4-BE49-F238E27FC236}">
              <a16:creationId xmlns:a16="http://schemas.microsoft.com/office/drawing/2014/main" id="{E085CCE9-B17B-47A7-8B16-5984350FAE7C}"/>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510" name="TextBox 509">
          <a:extLst>
            <a:ext uri="{FF2B5EF4-FFF2-40B4-BE49-F238E27FC236}">
              <a16:creationId xmlns:a16="http://schemas.microsoft.com/office/drawing/2014/main" id="{F6D23C45-FD69-414E-9B78-723F8C3CAA84}"/>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511" name="TextBox 510">
          <a:extLst>
            <a:ext uri="{FF2B5EF4-FFF2-40B4-BE49-F238E27FC236}">
              <a16:creationId xmlns:a16="http://schemas.microsoft.com/office/drawing/2014/main" id="{61ABE6F5-F363-4614-8AF4-F181FE02CE14}"/>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512" name="TextBox 511">
          <a:extLst>
            <a:ext uri="{FF2B5EF4-FFF2-40B4-BE49-F238E27FC236}">
              <a16:creationId xmlns:a16="http://schemas.microsoft.com/office/drawing/2014/main" id="{B387A8A0-C18D-4C60-A8C3-1E06E626A3C1}"/>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513" name="TextBox 512">
          <a:extLst>
            <a:ext uri="{FF2B5EF4-FFF2-40B4-BE49-F238E27FC236}">
              <a16:creationId xmlns:a16="http://schemas.microsoft.com/office/drawing/2014/main" id="{F2C232F7-795D-45D4-AA72-8FD6EC87C3D4}"/>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514" name="TextBox 513">
          <a:extLst>
            <a:ext uri="{FF2B5EF4-FFF2-40B4-BE49-F238E27FC236}">
              <a16:creationId xmlns:a16="http://schemas.microsoft.com/office/drawing/2014/main" id="{FF97EFC3-5880-40EA-A4B1-9AD6E4E3491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515" name="TextBox 514">
          <a:extLst>
            <a:ext uri="{FF2B5EF4-FFF2-40B4-BE49-F238E27FC236}">
              <a16:creationId xmlns:a16="http://schemas.microsoft.com/office/drawing/2014/main" id="{F5D33970-C577-4E4E-862F-06EC128D8466}"/>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516" name="TextBox 515">
          <a:extLst>
            <a:ext uri="{FF2B5EF4-FFF2-40B4-BE49-F238E27FC236}">
              <a16:creationId xmlns:a16="http://schemas.microsoft.com/office/drawing/2014/main" id="{E744508C-3591-49A1-9B22-98DAA3A6354C}"/>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517" name="TextBox 516">
          <a:extLst>
            <a:ext uri="{FF2B5EF4-FFF2-40B4-BE49-F238E27FC236}">
              <a16:creationId xmlns:a16="http://schemas.microsoft.com/office/drawing/2014/main" id="{A7EB395E-862F-4782-A000-18270BC5E9C9}"/>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518" name="TextBox 517">
          <a:extLst>
            <a:ext uri="{FF2B5EF4-FFF2-40B4-BE49-F238E27FC236}">
              <a16:creationId xmlns:a16="http://schemas.microsoft.com/office/drawing/2014/main" id="{A2C99C7B-0CBB-4F0B-8009-93B446CDDE8F}"/>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519" name="TextBox 518">
          <a:extLst>
            <a:ext uri="{FF2B5EF4-FFF2-40B4-BE49-F238E27FC236}">
              <a16:creationId xmlns:a16="http://schemas.microsoft.com/office/drawing/2014/main" id="{CA31FE8E-3B49-46B9-9441-FCDFAA7414DD}"/>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520" name="TextBox 519">
          <a:extLst>
            <a:ext uri="{FF2B5EF4-FFF2-40B4-BE49-F238E27FC236}">
              <a16:creationId xmlns:a16="http://schemas.microsoft.com/office/drawing/2014/main" id="{3917A584-96B4-4D78-AF05-67CA5D2F958B}"/>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521" name="TextBox 520">
          <a:extLst>
            <a:ext uri="{FF2B5EF4-FFF2-40B4-BE49-F238E27FC236}">
              <a16:creationId xmlns:a16="http://schemas.microsoft.com/office/drawing/2014/main" id="{E1648D97-0E7A-4F87-A9F1-E483B38BBE51}"/>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522" name="TextBox 521">
          <a:extLst>
            <a:ext uri="{FF2B5EF4-FFF2-40B4-BE49-F238E27FC236}">
              <a16:creationId xmlns:a16="http://schemas.microsoft.com/office/drawing/2014/main" id="{2AAD26D8-8109-4EA4-98EE-8E2AA1496A50}"/>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523" name="TextBox 522">
          <a:extLst>
            <a:ext uri="{FF2B5EF4-FFF2-40B4-BE49-F238E27FC236}">
              <a16:creationId xmlns:a16="http://schemas.microsoft.com/office/drawing/2014/main" id="{80FD57F9-C371-437E-A841-32BBE77486FA}"/>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524" name="TextBox 523">
          <a:extLst>
            <a:ext uri="{FF2B5EF4-FFF2-40B4-BE49-F238E27FC236}">
              <a16:creationId xmlns:a16="http://schemas.microsoft.com/office/drawing/2014/main" id="{6197D307-C9CA-4A27-9AE5-97B66DB2823A}"/>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525" name="TextBox 524">
          <a:extLst>
            <a:ext uri="{FF2B5EF4-FFF2-40B4-BE49-F238E27FC236}">
              <a16:creationId xmlns:a16="http://schemas.microsoft.com/office/drawing/2014/main" id="{CABF1D04-2C0D-411C-AF8A-9196CF456BB2}"/>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526" name="TextBox 525">
          <a:extLst>
            <a:ext uri="{FF2B5EF4-FFF2-40B4-BE49-F238E27FC236}">
              <a16:creationId xmlns:a16="http://schemas.microsoft.com/office/drawing/2014/main" id="{C6AE80FD-AF4B-494E-A0E8-D0419780267D}"/>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527" name="TextBox 526">
          <a:extLst>
            <a:ext uri="{FF2B5EF4-FFF2-40B4-BE49-F238E27FC236}">
              <a16:creationId xmlns:a16="http://schemas.microsoft.com/office/drawing/2014/main" id="{09050D2B-E320-4985-9C2D-D02AB656B9ED}"/>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528" name="TextBox 527">
          <a:extLst>
            <a:ext uri="{FF2B5EF4-FFF2-40B4-BE49-F238E27FC236}">
              <a16:creationId xmlns:a16="http://schemas.microsoft.com/office/drawing/2014/main" id="{055E1630-57CA-4A8F-BBF3-EAAE98E19BCB}"/>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29" name="TextBox 528">
          <a:extLst>
            <a:ext uri="{FF2B5EF4-FFF2-40B4-BE49-F238E27FC236}">
              <a16:creationId xmlns:a16="http://schemas.microsoft.com/office/drawing/2014/main" id="{471F6F48-CAB2-4565-9B8E-85C07C15D30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530" name="TextBox 529">
          <a:extLst>
            <a:ext uri="{FF2B5EF4-FFF2-40B4-BE49-F238E27FC236}">
              <a16:creationId xmlns:a16="http://schemas.microsoft.com/office/drawing/2014/main" id="{0CBA47EB-2A55-4027-A38A-26D8157EF4C1}"/>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31" name="TextBox 530">
          <a:extLst>
            <a:ext uri="{FF2B5EF4-FFF2-40B4-BE49-F238E27FC236}">
              <a16:creationId xmlns:a16="http://schemas.microsoft.com/office/drawing/2014/main" id="{FE38606F-7692-4A33-AB9B-896DCAEEBE7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532" name="TextBox 531">
          <a:extLst>
            <a:ext uri="{FF2B5EF4-FFF2-40B4-BE49-F238E27FC236}">
              <a16:creationId xmlns:a16="http://schemas.microsoft.com/office/drawing/2014/main" id="{0B7EB36C-5D34-467C-BE97-8B6906A81E17}"/>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533" name="TextBox 532">
          <a:extLst>
            <a:ext uri="{FF2B5EF4-FFF2-40B4-BE49-F238E27FC236}">
              <a16:creationId xmlns:a16="http://schemas.microsoft.com/office/drawing/2014/main" id="{5A1010F6-F1AE-4E3C-B0B6-96173E4ACD53}"/>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34" name="TextBox 533">
          <a:extLst>
            <a:ext uri="{FF2B5EF4-FFF2-40B4-BE49-F238E27FC236}">
              <a16:creationId xmlns:a16="http://schemas.microsoft.com/office/drawing/2014/main" id="{6C9FE4AC-70F7-4865-A155-C7593368F8BB}"/>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535" name="TextBox 534">
          <a:extLst>
            <a:ext uri="{FF2B5EF4-FFF2-40B4-BE49-F238E27FC236}">
              <a16:creationId xmlns:a16="http://schemas.microsoft.com/office/drawing/2014/main" id="{A0D1CA48-A8C9-40AB-8A78-8E0118F7E4B2}"/>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36" name="TextBox 535">
          <a:extLst>
            <a:ext uri="{FF2B5EF4-FFF2-40B4-BE49-F238E27FC236}">
              <a16:creationId xmlns:a16="http://schemas.microsoft.com/office/drawing/2014/main" id="{6526BFCF-6282-40C4-941C-70538970274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537" name="TextBox 536">
          <a:extLst>
            <a:ext uri="{FF2B5EF4-FFF2-40B4-BE49-F238E27FC236}">
              <a16:creationId xmlns:a16="http://schemas.microsoft.com/office/drawing/2014/main" id="{B123C5D3-64BA-4FA1-95E7-A6A3304435C7}"/>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538" name="TextBox 537">
          <a:extLst>
            <a:ext uri="{FF2B5EF4-FFF2-40B4-BE49-F238E27FC236}">
              <a16:creationId xmlns:a16="http://schemas.microsoft.com/office/drawing/2014/main" id="{28AC278D-1FB2-40A7-A996-2F9D5B9E76B3}"/>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539" name="TextBox 538">
          <a:extLst>
            <a:ext uri="{FF2B5EF4-FFF2-40B4-BE49-F238E27FC236}">
              <a16:creationId xmlns:a16="http://schemas.microsoft.com/office/drawing/2014/main" id="{DDC916D9-9300-4919-AD53-A0112855B0D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540" name="TextBox 539">
          <a:extLst>
            <a:ext uri="{FF2B5EF4-FFF2-40B4-BE49-F238E27FC236}">
              <a16:creationId xmlns:a16="http://schemas.microsoft.com/office/drawing/2014/main" id="{DE63D93F-F8AB-4C1F-901A-7F71E49CBDAA}"/>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541" name="TextBox 540">
          <a:extLst>
            <a:ext uri="{FF2B5EF4-FFF2-40B4-BE49-F238E27FC236}">
              <a16:creationId xmlns:a16="http://schemas.microsoft.com/office/drawing/2014/main" id="{8BA35B63-04FB-4921-9AFB-D4BA2C0A386F}"/>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542" name="TextBox 541">
          <a:extLst>
            <a:ext uri="{FF2B5EF4-FFF2-40B4-BE49-F238E27FC236}">
              <a16:creationId xmlns:a16="http://schemas.microsoft.com/office/drawing/2014/main" id="{3720C912-D3DF-4563-B8E0-E1EEB62DFEC2}"/>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543" name="TextBox 542">
          <a:extLst>
            <a:ext uri="{FF2B5EF4-FFF2-40B4-BE49-F238E27FC236}">
              <a16:creationId xmlns:a16="http://schemas.microsoft.com/office/drawing/2014/main" id="{DD2752F9-AB08-400B-B9B5-6895EAAB28F2}"/>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544" name="TextBox 543">
          <a:extLst>
            <a:ext uri="{FF2B5EF4-FFF2-40B4-BE49-F238E27FC236}">
              <a16:creationId xmlns:a16="http://schemas.microsoft.com/office/drawing/2014/main" id="{84C9F930-545E-4EE7-9944-905EF817F30F}"/>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545" name="TextBox 544">
          <a:extLst>
            <a:ext uri="{FF2B5EF4-FFF2-40B4-BE49-F238E27FC236}">
              <a16:creationId xmlns:a16="http://schemas.microsoft.com/office/drawing/2014/main" id="{0B50375D-AF5B-4C0C-84FF-4D5C12B2B2E3}"/>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46" name="TextBox 545">
          <a:extLst>
            <a:ext uri="{FF2B5EF4-FFF2-40B4-BE49-F238E27FC236}">
              <a16:creationId xmlns:a16="http://schemas.microsoft.com/office/drawing/2014/main" id="{5857B65B-493F-4D72-AC17-821C5F4F5EE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47" name="TextBox 546">
          <a:extLst>
            <a:ext uri="{FF2B5EF4-FFF2-40B4-BE49-F238E27FC236}">
              <a16:creationId xmlns:a16="http://schemas.microsoft.com/office/drawing/2014/main" id="{881AE9DC-7A33-4410-95AE-904549EC069D}"/>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48" name="TextBox 547">
          <a:extLst>
            <a:ext uri="{FF2B5EF4-FFF2-40B4-BE49-F238E27FC236}">
              <a16:creationId xmlns:a16="http://schemas.microsoft.com/office/drawing/2014/main" id="{4EBA3540-354C-4E58-A9C9-22216506E37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549" name="TextBox 548">
          <a:extLst>
            <a:ext uri="{FF2B5EF4-FFF2-40B4-BE49-F238E27FC236}">
              <a16:creationId xmlns:a16="http://schemas.microsoft.com/office/drawing/2014/main" id="{9E212059-E355-4098-A948-34DC9A899638}"/>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550" name="TextBox 549">
          <a:extLst>
            <a:ext uri="{FF2B5EF4-FFF2-40B4-BE49-F238E27FC236}">
              <a16:creationId xmlns:a16="http://schemas.microsoft.com/office/drawing/2014/main" id="{A620D49C-B61F-4FB4-8448-9B7C456BCB1E}"/>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551" name="TextBox 550">
          <a:extLst>
            <a:ext uri="{FF2B5EF4-FFF2-40B4-BE49-F238E27FC236}">
              <a16:creationId xmlns:a16="http://schemas.microsoft.com/office/drawing/2014/main" id="{4423C625-3DA6-45AA-B1DF-338378A4819A}"/>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552" name="TextBox 551">
          <a:extLst>
            <a:ext uri="{FF2B5EF4-FFF2-40B4-BE49-F238E27FC236}">
              <a16:creationId xmlns:a16="http://schemas.microsoft.com/office/drawing/2014/main" id="{0E28CEE1-A9AD-4801-93D1-CCAC328A2619}"/>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553" name="TextBox 552">
          <a:extLst>
            <a:ext uri="{FF2B5EF4-FFF2-40B4-BE49-F238E27FC236}">
              <a16:creationId xmlns:a16="http://schemas.microsoft.com/office/drawing/2014/main" id="{EA9E0E17-6091-4DF2-A0CC-6D6F542DF6CF}"/>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54" name="TextBox 553">
          <a:extLst>
            <a:ext uri="{FF2B5EF4-FFF2-40B4-BE49-F238E27FC236}">
              <a16:creationId xmlns:a16="http://schemas.microsoft.com/office/drawing/2014/main" id="{3016AF46-B502-4C10-A893-3E66BB06D8C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55" name="TextBox 554">
          <a:extLst>
            <a:ext uri="{FF2B5EF4-FFF2-40B4-BE49-F238E27FC236}">
              <a16:creationId xmlns:a16="http://schemas.microsoft.com/office/drawing/2014/main" id="{A337990E-5EFC-4B54-ABAC-06612D980AF2}"/>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56" name="TextBox 555">
          <a:extLst>
            <a:ext uri="{FF2B5EF4-FFF2-40B4-BE49-F238E27FC236}">
              <a16:creationId xmlns:a16="http://schemas.microsoft.com/office/drawing/2014/main" id="{AA1D123F-DCF6-4488-9E16-6752A179C81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557" name="TextBox 556">
          <a:extLst>
            <a:ext uri="{FF2B5EF4-FFF2-40B4-BE49-F238E27FC236}">
              <a16:creationId xmlns:a16="http://schemas.microsoft.com/office/drawing/2014/main" id="{E3AC34F1-62C5-4FF2-BA83-2E402F3B2E29}"/>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558" name="TextBox 557">
          <a:extLst>
            <a:ext uri="{FF2B5EF4-FFF2-40B4-BE49-F238E27FC236}">
              <a16:creationId xmlns:a16="http://schemas.microsoft.com/office/drawing/2014/main" id="{8C0F639E-D469-4E02-9BF3-C8151D2C729C}"/>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59" name="TextBox 558">
          <a:extLst>
            <a:ext uri="{FF2B5EF4-FFF2-40B4-BE49-F238E27FC236}">
              <a16:creationId xmlns:a16="http://schemas.microsoft.com/office/drawing/2014/main" id="{7DCC52D8-E8FE-45DC-A8A8-F5457CB9661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60" name="TextBox 559">
          <a:extLst>
            <a:ext uri="{FF2B5EF4-FFF2-40B4-BE49-F238E27FC236}">
              <a16:creationId xmlns:a16="http://schemas.microsoft.com/office/drawing/2014/main" id="{90346567-2691-42F5-82FA-CFC7E1062B31}"/>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61" name="TextBox 560">
          <a:extLst>
            <a:ext uri="{FF2B5EF4-FFF2-40B4-BE49-F238E27FC236}">
              <a16:creationId xmlns:a16="http://schemas.microsoft.com/office/drawing/2014/main" id="{147C3EAE-57F2-4F46-8E40-11664B17205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562" name="TextBox 561">
          <a:extLst>
            <a:ext uri="{FF2B5EF4-FFF2-40B4-BE49-F238E27FC236}">
              <a16:creationId xmlns:a16="http://schemas.microsoft.com/office/drawing/2014/main" id="{90C1A790-B50F-4B7A-9B3E-1AD7F130198D}"/>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563" name="TextBox 562">
          <a:extLst>
            <a:ext uri="{FF2B5EF4-FFF2-40B4-BE49-F238E27FC236}">
              <a16:creationId xmlns:a16="http://schemas.microsoft.com/office/drawing/2014/main" id="{D0D07383-997B-484F-A814-F659A66A7D0E}"/>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564" name="TextBox 563">
          <a:extLst>
            <a:ext uri="{FF2B5EF4-FFF2-40B4-BE49-F238E27FC236}">
              <a16:creationId xmlns:a16="http://schemas.microsoft.com/office/drawing/2014/main" id="{7281A9A7-53AB-4D12-AC4C-8E88573B8EC6}"/>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565" name="TextBox 564">
          <a:extLst>
            <a:ext uri="{FF2B5EF4-FFF2-40B4-BE49-F238E27FC236}">
              <a16:creationId xmlns:a16="http://schemas.microsoft.com/office/drawing/2014/main" id="{C3552320-EE13-46CB-95C4-B2A31FB39697}"/>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566" name="TextBox 565">
          <a:extLst>
            <a:ext uri="{FF2B5EF4-FFF2-40B4-BE49-F238E27FC236}">
              <a16:creationId xmlns:a16="http://schemas.microsoft.com/office/drawing/2014/main" id="{58ED3C78-C906-4386-BF50-DE3B547520EF}"/>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567" name="TextBox 566">
          <a:extLst>
            <a:ext uri="{FF2B5EF4-FFF2-40B4-BE49-F238E27FC236}">
              <a16:creationId xmlns:a16="http://schemas.microsoft.com/office/drawing/2014/main" id="{63AAA0C3-8061-4CF0-863C-7A442DE74E59}"/>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68" name="TextBox 567">
          <a:extLst>
            <a:ext uri="{FF2B5EF4-FFF2-40B4-BE49-F238E27FC236}">
              <a16:creationId xmlns:a16="http://schemas.microsoft.com/office/drawing/2014/main" id="{7964562F-4B5E-4558-9BD8-A9F0EED63EDB}"/>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569" name="TextBox 568">
          <a:extLst>
            <a:ext uri="{FF2B5EF4-FFF2-40B4-BE49-F238E27FC236}">
              <a16:creationId xmlns:a16="http://schemas.microsoft.com/office/drawing/2014/main" id="{DF58E1CD-E896-4468-8F0B-A4AA6908DF3D}"/>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70" name="TextBox 569">
          <a:extLst>
            <a:ext uri="{FF2B5EF4-FFF2-40B4-BE49-F238E27FC236}">
              <a16:creationId xmlns:a16="http://schemas.microsoft.com/office/drawing/2014/main" id="{E2D6BFC3-0069-4905-B998-615EB862DB11}"/>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71" name="TextBox 570">
          <a:extLst>
            <a:ext uri="{FF2B5EF4-FFF2-40B4-BE49-F238E27FC236}">
              <a16:creationId xmlns:a16="http://schemas.microsoft.com/office/drawing/2014/main" id="{BF474B4C-741F-4975-9EBB-0ECB4CBBB50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72" name="TextBox 571">
          <a:extLst>
            <a:ext uri="{FF2B5EF4-FFF2-40B4-BE49-F238E27FC236}">
              <a16:creationId xmlns:a16="http://schemas.microsoft.com/office/drawing/2014/main" id="{097F005C-E0E2-4E3A-A6F5-B3DA5AF8013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73" name="TextBox 572">
          <a:extLst>
            <a:ext uri="{FF2B5EF4-FFF2-40B4-BE49-F238E27FC236}">
              <a16:creationId xmlns:a16="http://schemas.microsoft.com/office/drawing/2014/main" id="{4AF968F2-9CDC-4A18-A3F2-AB700D40CDD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574" name="TextBox 573">
          <a:extLst>
            <a:ext uri="{FF2B5EF4-FFF2-40B4-BE49-F238E27FC236}">
              <a16:creationId xmlns:a16="http://schemas.microsoft.com/office/drawing/2014/main" id="{F40F5807-2D37-41D2-894D-F2D3397BE223}"/>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575" name="TextBox 574">
          <a:extLst>
            <a:ext uri="{FF2B5EF4-FFF2-40B4-BE49-F238E27FC236}">
              <a16:creationId xmlns:a16="http://schemas.microsoft.com/office/drawing/2014/main" id="{80E74A72-AFD0-4B31-9E25-DBC3D7C3DD39}"/>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576" name="TextBox 575">
          <a:extLst>
            <a:ext uri="{FF2B5EF4-FFF2-40B4-BE49-F238E27FC236}">
              <a16:creationId xmlns:a16="http://schemas.microsoft.com/office/drawing/2014/main" id="{31848212-2ECD-43CD-B3D9-0A1079C2E11F}"/>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577" name="TextBox 576">
          <a:extLst>
            <a:ext uri="{FF2B5EF4-FFF2-40B4-BE49-F238E27FC236}">
              <a16:creationId xmlns:a16="http://schemas.microsoft.com/office/drawing/2014/main" id="{5FEFE754-B41D-414B-A54F-AAD2D1B9DE67}"/>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578" name="TextBox 577">
          <a:extLst>
            <a:ext uri="{FF2B5EF4-FFF2-40B4-BE49-F238E27FC236}">
              <a16:creationId xmlns:a16="http://schemas.microsoft.com/office/drawing/2014/main" id="{64B3CA5E-2342-4F13-86E0-A44F801806FB}"/>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79" name="TextBox 578">
          <a:extLst>
            <a:ext uri="{FF2B5EF4-FFF2-40B4-BE49-F238E27FC236}">
              <a16:creationId xmlns:a16="http://schemas.microsoft.com/office/drawing/2014/main" id="{CB3871C9-E5CF-4152-8796-4CE0DEB77C19}"/>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80" name="TextBox 579">
          <a:extLst>
            <a:ext uri="{FF2B5EF4-FFF2-40B4-BE49-F238E27FC236}">
              <a16:creationId xmlns:a16="http://schemas.microsoft.com/office/drawing/2014/main" id="{05043C4F-35F1-477E-990B-55770386B30F}"/>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81" name="TextBox 580">
          <a:extLst>
            <a:ext uri="{FF2B5EF4-FFF2-40B4-BE49-F238E27FC236}">
              <a16:creationId xmlns:a16="http://schemas.microsoft.com/office/drawing/2014/main" id="{BCDA3A0C-9300-4800-BB56-09F7A77858B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82" name="TextBox 581">
          <a:extLst>
            <a:ext uri="{FF2B5EF4-FFF2-40B4-BE49-F238E27FC236}">
              <a16:creationId xmlns:a16="http://schemas.microsoft.com/office/drawing/2014/main" id="{D3D5F06A-5CD0-4614-8247-A9B18AC2D8AA}"/>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583" name="TextBox 582">
          <a:extLst>
            <a:ext uri="{FF2B5EF4-FFF2-40B4-BE49-F238E27FC236}">
              <a16:creationId xmlns:a16="http://schemas.microsoft.com/office/drawing/2014/main" id="{402BA1E9-96BC-4DD5-A6CC-FC4CD3779AD7}"/>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84" name="TextBox 583">
          <a:extLst>
            <a:ext uri="{FF2B5EF4-FFF2-40B4-BE49-F238E27FC236}">
              <a16:creationId xmlns:a16="http://schemas.microsoft.com/office/drawing/2014/main" id="{29B7D054-FF76-47B6-9D5D-A69C86C2E354}"/>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585" name="TextBox 584">
          <a:extLst>
            <a:ext uri="{FF2B5EF4-FFF2-40B4-BE49-F238E27FC236}">
              <a16:creationId xmlns:a16="http://schemas.microsoft.com/office/drawing/2014/main" id="{82B47717-611F-42C0-BB76-C9B235C1AED4}"/>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586" name="TextBox 585">
          <a:extLst>
            <a:ext uri="{FF2B5EF4-FFF2-40B4-BE49-F238E27FC236}">
              <a16:creationId xmlns:a16="http://schemas.microsoft.com/office/drawing/2014/main" id="{23FBB32C-B0C3-4EAF-893E-9E9571537DC4}"/>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87" name="TextBox 586">
          <a:extLst>
            <a:ext uri="{FF2B5EF4-FFF2-40B4-BE49-F238E27FC236}">
              <a16:creationId xmlns:a16="http://schemas.microsoft.com/office/drawing/2014/main" id="{88B2D6C2-6736-4F3A-8E95-4F73BF23029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88" name="TextBox 587">
          <a:extLst>
            <a:ext uri="{FF2B5EF4-FFF2-40B4-BE49-F238E27FC236}">
              <a16:creationId xmlns:a16="http://schemas.microsoft.com/office/drawing/2014/main" id="{37641AFF-4406-44BF-A58F-9EB12979E78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89" name="TextBox 588">
          <a:extLst>
            <a:ext uri="{FF2B5EF4-FFF2-40B4-BE49-F238E27FC236}">
              <a16:creationId xmlns:a16="http://schemas.microsoft.com/office/drawing/2014/main" id="{67CF57C8-071B-4D62-8D91-4FDE748CB2F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590" name="TextBox 589">
          <a:extLst>
            <a:ext uri="{FF2B5EF4-FFF2-40B4-BE49-F238E27FC236}">
              <a16:creationId xmlns:a16="http://schemas.microsoft.com/office/drawing/2014/main" id="{C9DA62F5-ACAC-4016-96F6-A9459815E758}"/>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591" name="TextBox 590">
          <a:extLst>
            <a:ext uri="{FF2B5EF4-FFF2-40B4-BE49-F238E27FC236}">
              <a16:creationId xmlns:a16="http://schemas.microsoft.com/office/drawing/2014/main" id="{2C4203FA-39D8-4536-ABE3-A8135D31AD4A}"/>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92" name="TextBox 591">
          <a:extLst>
            <a:ext uri="{FF2B5EF4-FFF2-40B4-BE49-F238E27FC236}">
              <a16:creationId xmlns:a16="http://schemas.microsoft.com/office/drawing/2014/main" id="{C7DF4C06-39D4-4EB7-A01B-71F4C424D3B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93" name="TextBox 592">
          <a:extLst>
            <a:ext uri="{FF2B5EF4-FFF2-40B4-BE49-F238E27FC236}">
              <a16:creationId xmlns:a16="http://schemas.microsoft.com/office/drawing/2014/main" id="{302F4A73-FD52-4477-A56A-94D3D0BBC41A}"/>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94" name="TextBox 593">
          <a:extLst>
            <a:ext uri="{FF2B5EF4-FFF2-40B4-BE49-F238E27FC236}">
              <a16:creationId xmlns:a16="http://schemas.microsoft.com/office/drawing/2014/main" id="{900DBE2B-65BF-4D56-812C-524822B5644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95" name="TextBox 594">
          <a:extLst>
            <a:ext uri="{FF2B5EF4-FFF2-40B4-BE49-F238E27FC236}">
              <a16:creationId xmlns:a16="http://schemas.microsoft.com/office/drawing/2014/main" id="{7E777F30-513A-4F87-AF73-4A220D8D69A8}"/>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596" name="TextBox 595">
          <a:extLst>
            <a:ext uri="{FF2B5EF4-FFF2-40B4-BE49-F238E27FC236}">
              <a16:creationId xmlns:a16="http://schemas.microsoft.com/office/drawing/2014/main" id="{8AE5DC47-F05A-4422-928B-7761946156B6}"/>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97" name="TextBox 596">
          <a:extLst>
            <a:ext uri="{FF2B5EF4-FFF2-40B4-BE49-F238E27FC236}">
              <a16:creationId xmlns:a16="http://schemas.microsoft.com/office/drawing/2014/main" id="{FFB258D3-33F6-432C-AF49-69BB48D9E712}"/>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598" name="TextBox 597">
          <a:extLst>
            <a:ext uri="{FF2B5EF4-FFF2-40B4-BE49-F238E27FC236}">
              <a16:creationId xmlns:a16="http://schemas.microsoft.com/office/drawing/2014/main" id="{A64F8D1C-FB11-4941-AD4A-8EE7675B4A8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599" name="TextBox 598">
          <a:extLst>
            <a:ext uri="{FF2B5EF4-FFF2-40B4-BE49-F238E27FC236}">
              <a16:creationId xmlns:a16="http://schemas.microsoft.com/office/drawing/2014/main" id="{EE69B3BD-5A91-44BE-A9B7-F5F1E64D943B}"/>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600" name="TextBox 599">
          <a:extLst>
            <a:ext uri="{FF2B5EF4-FFF2-40B4-BE49-F238E27FC236}">
              <a16:creationId xmlns:a16="http://schemas.microsoft.com/office/drawing/2014/main" id="{A2FA4896-1A18-40E2-B737-CF0E0197DC6D}"/>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01" name="TextBox 600">
          <a:extLst>
            <a:ext uri="{FF2B5EF4-FFF2-40B4-BE49-F238E27FC236}">
              <a16:creationId xmlns:a16="http://schemas.microsoft.com/office/drawing/2014/main" id="{86A036F9-3548-4147-8EA2-49DF38F89AD5}"/>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602" name="TextBox 601">
          <a:extLst>
            <a:ext uri="{FF2B5EF4-FFF2-40B4-BE49-F238E27FC236}">
              <a16:creationId xmlns:a16="http://schemas.microsoft.com/office/drawing/2014/main" id="{A6575F2E-6AD0-4422-AAE0-849AC30272BF}"/>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03" name="TextBox 602">
          <a:extLst>
            <a:ext uri="{FF2B5EF4-FFF2-40B4-BE49-F238E27FC236}">
              <a16:creationId xmlns:a16="http://schemas.microsoft.com/office/drawing/2014/main" id="{A34278CE-DD75-4418-AF0D-F9FEC5A95441}"/>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04" name="TextBox 603">
          <a:extLst>
            <a:ext uri="{FF2B5EF4-FFF2-40B4-BE49-F238E27FC236}">
              <a16:creationId xmlns:a16="http://schemas.microsoft.com/office/drawing/2014/main" id="{24389616-6EB9-4D7A-9F73-A71F20EAD46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05" name="TextBox 604">
          <a:extLst>
            <a:ext uri="{FF2B5EF4-FFF2-40B4-BE49-F238E27FC236}">
              <a16:creationId xmlns:a16="http://schemas.microsoft.com/office/drawing/2014/main" id="{1E8E6A96-CDF0-4F84-AC21-1D68313306CA}"/>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06" name="TextBox 605">
          <a:extLst>
            <a:ext uri="{FF2B5EF4-FFF2-40B4-BE49-F238E27FC236}">
              <a16:creationId xmlns:a16="http://schemas.microsoft.com/office/drawing/2014/main" id="{DEAD1178-D3F3-4706-A6CE-CEE496AF2DA1}"/>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07" name="TextBox 606">
          <a:extLst>
            <a:ext uri="{FF2B5EF4-FFF2-40B4-BE49-F238E27FC236}">
              <a16:creationId xmlns:a16="http://schemas.microsoft.com/office/drawing/2014/main" id="{AA7A3C92-4840-462F-88C4-38A2E7C6841B}"/>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608" name="TextBox 607">
          <a:extLst>
            <a:ext uri="{FF2B5EF4-FFF2-40B4-BE49-F238E27FC236}">
              <a16:creationId xmlns:a16="http://schemas.microsoft.com/office/drawing/2014/main" id="{450E4D32-2B23-416E-9033-C17EA9A26420}"/>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09" name="TextBox 608">
          <a:extLst>
            <a:ext uri="{FF2B5EF4-FFF2-40B4-BE49-F238E27FC236}">
              <a16:creationId xmlns:a16="http://schemas.microsoft.com/office/drawing/2014/main" id="{F110D0FD-2188-4862-A6B4-30152A47C2A0}"/>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610" name="TextBox 609">
          <a:extLst>
            <a:ext uri="{FF2B5EF4-FFF2-40B4-BE49-F238E27FC236}">
              <a16:creationId xmlns:a16="http://schemas.microsoft.com/office/drawing/2014/main" id="{95FB1A84-2045-41AD-8185-437ACE3F0173}"/>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11" name="TextBox 610">
          <a:extLst>
            <a:ext uri="{FF2B5EF4-FFF2-40B4-BE49-F238E27FC236}">
              <a16:creationId xmlns:a16="http://schemas.microsoft.com/office/drawing/2014/main" id="{6F825A0C-D12A-4E25-816A-D31A3A5C75FA}"/>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12" name="TextBox 611">
          <a:extLst>
            <a:ext uri="{FF2B5EF4-FFF2-40B4-BE49-F238E27FC236}">
              <a16:creationId xmlns:a16="http://schemas.microsoft.com/office/drawing/2014/main" id="{D808C51B-4E58-4046-B531-2201151EC7D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13" name="TextBox 612">
          <a:extLst>
            <a:ext uri="{FF2B5EF4-FFF2-40B4-BE49-F238E27FC236}">
              <a16:creationId xmlns:a16="http://schemas.microsoft.com/office/drawing/2014/main" id="{D2AAE73A-A513-450B-93EE-F22F4D10341C}"/>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14" name="TextBox 613">
          <a:extLst>
            <a:ext uri="{FF2B5EF4-FFF2-40B4-BE49-F238E27FC236}">
              <a16:creationId xmlns:a16="http://schemas.microsoft.com/office/drawing/2014/main" id="{14D467F5-97CB-4490-BF04-9C91D2875D71}"/>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615" name="TextBox 614">
          <a:extLst>
            <a:ext uri="{FF2B5EF4-FFF2-40B4-BE49-F238E27FC236}">
              <a16:creationId xmlns:a16="http://schemas.microsoft.com/office/drawing/2014/main" id="{5CCF43E9-39CE-4A6E-AE70-25DDA6C60E13}"/>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616" name="TextBox 615">
          <a:extLst>
            <a:ext uri="{FF2B5EF4-FFF2-40B4-BE49-F238E27FC236}">
              <a16:creationId xmlns:a16="http://schemas.microsoft.com/office/drawing/2014/main" id="{1BA53D0E-2C6F-4D6F-8FDC-0E65381816EB}"/>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617" name="TextBox 616">
          <a:extLst>
            <a:ext uri="{FF2B5EF4-FFF2-40B4-BE49-F238E27FC236}">
              <a16:creationId xmlns:a16="http://schemas.microsoft.com/office/drawing/2014/main" id="{9E8C2D89-B28D-441B-9D23-91BCD9B709CB}"/>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618" name="TextBox 617">
          <a:extLst>
            <a:ext uri="{FF2B5EF4-FFF2-40B4-BE49-F238E27FC236}">
              <a16:creationId xmlns:a16="http://schemas.microsoft.com/office/drawing/2014/main" id="{CE2ECB59-934D-4306-866A-5363771880D5}"/>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619" name="TextBox 618">
          <a:extLst>
            <a:ext uri="{FF2B5EF4-FFF2-40B4-BE49-F238E27FC236}">
              <a16:creationId xmlns:a16="http://schemas.microsoft.com/office/drawing/2014/main" id="{058EF659-FAFA-4E4A-8996-9B59E326C989}"/>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20" name="TextBox 619">
          <a:extLst>
            <a:ext uri="{FF2B5EF4-FFF2-40B4-BE49-F238E27FC236}">
              <a16:creationId xmlns:a16="http://schemas.microsoft.com/office/drawing/2014/main" id="{8C6BF90D-F579-4047-8DA2-B1AC610B76F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21" name="TextBox 620">
          <a:extLst>
            <a:ext uri="{FF2B5EF4-FFF2-40B4-BE49-F238E27FC236}">
              <a16:creationId xmlns:a16="http://schemas.microsoft.com/office/drawing/2014/main" id="{DDE2F30B-743E-4BF9-BCEF-10F80A10B245}"/>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22" name="TextBox 621">
          <a:extLst>
            <a:ext uri="{FF2B5EF4-FFF2-40B4-BE49-F238E27FC236}">
              <a16:creationId xmlns:a16="http://schemas.microsoft.com/office/drawing/2014/main" id="{8FFECAE5-40D5-44D4-9690-3A241A19A89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23" name="TextBox 622">
          <a:extLst>
            <a:ext uri="{FF2B5EF4-FFF2-40B4-BE49-F238E27FC236}">
              <a16:creationId xmlns:a16="http://schemas.microsoft.com/office/drawing/2014/main" id="{A4472954-24F7-40CA-9BD1-1739C0E338BE}"/>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624" name="TextBox 623">
          <a:extLst>
            <a:ext uri="{FF2B5EF4-FFF2-40B4-BE49-F238E27FC236}">
              <a16:creationId xmlns:a16="http://schemas.microsoft.com/office/drawing/2014/main" id="{062E165F-6098-413B-84FE-E3853D311C85}"/>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25" name="TextBox 624">
          <a:extLst>
            <a:ext uri="{FF2B5EF4-FFF2-40B4-BE49-F238E27FC236}">
              <a16:creationId xmlns:a16="http://schemas.microsoft.com/office/drawing/2014/main" id="{D7A68C1C-CCBE-4617-B3F2-7709D30B44B9}"/>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626" name="TextBox 625">
          <a:extLst>
            <a:ext uri="{FF2B5EF4-FFF2-40B4-BE49-F238E27FC236}">
              <a16:creationId xmlns:a16="http://schemas.microsoft.com/office/drawing/2014/main" id="{86692CB0-B9B6-4E1F-A8CB-CC0CF66EB8C3}"/>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627" name="TextBox 626">
          <a:extLst>
            <a:ext uri="{FF2B5EF4-FFF2-40B4-BE49-F238E27FC236}">
              <a16:creationId xmlns:a16="http://schemas.microsoft.com/office/drawing/2014/main" id="{5FA5A188-B514-4E41-BB27-A208726AB73D}"/>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28" name="TextBox 627">
          <a:extLst>
            <a:ext uri="{FF2B5EF4-FFF2-40B4-BE49-F238E27FC236}">
              <a16:creationId xmlns:a16="http://schemas.microsoft.com/office/drawing/2014/main" id="{4FD1C796-6931-4C31-A8CD-C23D713D9332}"/>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29" name="TextBox 628">
          <a:extLst>
            <a:ext uri="{FF2B5EF4-FFF2-40B4-BE49-F238E27FC236}">
              <a16:creationId xmlns:a16="http://schemas.microsoft.com/office/drawing/2014/main" id="{11732DC8-37AE-40FD-A56D-CE1472A55DFB}"/>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30" name="TextBox 629">
          <a:extLst>
            <a:ext uri="{FF2B5EF4-FFF2-40B4-BE49-F238E27FC236}">
              <a16:creationId xmlns:a16="http://schemas.microsoft.com/office/drawing/2014/main" id="{41D70A94-79B9-4893-A30B-D10852D89CD0}"/>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631" name="TextBox 630">
          <a:extLst>
            <a:ext uri="{FF2B5EF4-FFF2-40B4-BE49-F238E27FC236}">
              <a16:creationId xmlns:a16="http://schemas.microsoft.com/office/drawing/2014/main" id="{29566A15-7C1B-4AA6-9BE6-6BC33D157E9B}"/>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632" name="TextBox 631">
          <a:extLst>
            <a:ext uri="{FF2B5EF4-FFF2-40B4-BE49-F238E27FC236}">
              <a16:creationId xmlns:a16="http://schemas.microsoft.com/office/drawing/2014/main" id="{E971AAEB-9601-454A-B63A-5B518A5B0654}"/>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33" name="TextBox 632">
          <a:extLst>
            <a:ext uri="{FF2B5EF4-FFF2-40B4-BE49-F238E27FC236}">
              <a16:creationId xmlns:a16="http://schemas.microsoft.com/office/drawing/2014/main" id="{06FF27F4-CEB8-4591-8DF8-A8F1818A869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34" name="TextBox 633">
          <a:extLst>
            <a:ext uri="{FF2B5EF4-FFF2-40B4-BE49-F238E27FC236}">
              <a16:creationId xmlns:a16="http://schemas.microsoft.com/office/drawing/2014/main" id="{676014C4-86F8-4ACB-9EF0-2AC9A0A09FE1}"/>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35" name="TextBox 634">
          <a:extLst>
            <a:ext uri="{FF2B5EF4-FFF2-40B4-BE49-F238E27FC236}">
              <a16:creationId xmlns:a16="http://schemas.microsoft.com/office/drawing/2014/main" id="{576C3B5A-8885-4E03-B63F-E48BB2F3257B}"/>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36" name="TextBox 635">
          <a:extLst>
            <a:ext uri="{FF2B5EF4-FFF2-40B4-BE49-F238E27FC236}">
              <a16:creationId xmlns:a16="http://schemas.microsoft.com/office/drawing/2014/main" id="{5082202F-BF41-4DA7-B2C8-421F0026DE7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637" name="TextBox 636">
          <a:extLst>
            <a:ext uri="{FF2B5EF4-FFF2-40B4-BE49-F238E27FC236}">
              <a16:creationId xmlns:a16="http://schemas.microsoft.com/office/drawing/2014/main" id="{AF184657-7688-43FB-821A-9AF34216562B}"/>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38" name="TextBox 637">
          <a:extLst>
            <a:ext uri="{FF2B5EF4-FFF2-40B4-BE49-F238E27FC236}">
              <a16:creationId xmlns:a16="http://schemas.microsoft.com/office/drawing/2014/main" id="{FC8352E6-C8E7-4FA3-B6AA-0AA53526CF3B}"/>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639" name="TextBox 638">
          <a:extLst>
            <a:ext uri="{FF2B5EF4-FFF2-40B4-BE49-F238E27FC236}">
              <a16:creationId xmlns:a16="http://schemas.microsoft.com/office/drawing/2014/main" id="{9126CE4D-BB2B-4A4C-872D-C14E89E65E36}"/>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40" name="TextBox 639">
          <a:extLst>
            <a:ext uri="{FF2B5EF4-FFF2-40B4-BE49-F238E27FC236}">
              <a16:creationId xmlns:a16="http://schemas.microsoft.com/office/drawing/2014/main" id="{FFC40D8F-0F69-40E7-8FEB-CC219C7511A4}"/>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641" name="TextBox 640">
          <a:extLst>
            <a:ext uri="{FF2B5EF4-FFF2-40B4-BE49-F238E27FC236}">
              <a16:creationId xmlns:a16="http://schemas.microsoft.com/office/drawing/2014/main" id="{9C05DAE8-4585-44F7-8F43-ADABF636F76C}"/>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642" name="TextBox 641">
          <a:extLst>
            <a:ext uri="{FF2B5EF4-FFF2-40B4-BE49-F238E27FC236}">
              <a16:creationId xmlns:a16="http://schemas.microsoft.com/office/drawing/2014/main" id="{07E286A9-0834-44D0-8C21-B78FD99EFEC5}"/>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643" name="TextBox 642">
          <a:extLst>
            <a:ext uri="{FF2B5EF4-FFF2-40B4-BE49-F238E27FC236}">
              <a16:creationId xmlns:a16="http://schemas.microsoft.com/office/drawing/2014/main" id="{84D04D90-5797-4578-90FD-86C89DAF29A8}"/>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644" name="TextBox 643">
          <a:extLst>
            <a:ext uri="{FF2B5EF4-FFF2-40B4-BE49-F238E27FC236}">
              <a16:creationId xmlns:a16="http://schemas.microsoft.com/office/drawing/2014/main" id="{B99A59D9-C18B-4F77-81F2-E54D650DE5E5}"/>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645" name="TextBox 644">
          <a:extLst>
            <a:ext uri="{FF2B5EF4-FFF2-40B4-BE49-F238E27FC236}">
              <a16:creationId xmlns:a16="http://schemas.microsoft.com/office/drawing/2014/main" id="{8F8EB686-A2E9-42DC-B2CF-4B99373A9B5F}"/>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646" name="TextBox 645">
          <a:extLst>
            <a:ext uri="{FF2B5EF4-FFF2-40B4-BE49-F238E27FC236}">
              <a16:creationId xmlns:a16="http://schemas.microsoft.com/office/drawing/2014/main" id="{17A2616A-7B9B-41BA-BAA0-3324B8453418}"/>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647" name="TextBox 646">
          <a:extLst>
            <a:ext uri="{FF2B5EF4-FFF2-40B4-BE49-F238E27FC236}">
              <a16:creationId xmlns:a16="http://schemas.microsoft.com/office/drawing/2014/main" id="{AF233FB1-95E0-455E-993D-0CDA51E57970}"/>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648" name="TextBox 647">
          <a:extLst>
            <a:ext uri="{FF2B5EF4-FFF2-40B4-BE49-F238E27FC236}">
              <a16:creationId xmlns:a16="http://schemas.microsoft.com/office/drawing/2014/main" id="{10AFCA8F-6282-46A2-824A-3CFF413566DF}"/>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649" name="TextBox 648">
          <a:extLst>
            <a:ext uri="{FF2B5EF4-FFF2-40B4-BE49-F238E27FC236}">
              <a16:creationId xmlns:a16="http://schemas.microsoft.com/office/drawing/2014/main" id="{6C3F48FE-4D56-4F5D-8E44-AE6C44E209F3}"/>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650" name="TextBox 649">
          <a:extLst>
            <a:ext uri="{FF2B5EF4-FFF2-40B4-BE49-F238E27FC236}">
              <a16:creationId xmlns:a16="http://schemas.microsoft.com/office/drawing/2014/main" id="{68206CB1-3BF9-4978-B3F2-3DAE421CDBC9}"/>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651" name="TextBox 650">
          <a:extLst>
            <a:ext uri="{FF2B5EF4-FFF2-40B4-BE49-F238E27FC236}">
              <a16:creationId xmlns:a16="http://schemas.microsoft.com/office/drawing/2014/main" id="{4DD2322E-AA5E-4A6E-A0E0-23AB11EA5D2D}"/>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652" name="TextBox 651">
          <a:extLst>
            <a:ext uri="{FF2B5EF4-FFF2-40B4-BE49-F238E27FC236}">
              <a16:creationId xmlns:a16="http://schemas.microsoft.com/office/drawing/2014/main" id="{98FDB58B-B034-467A-B1C6-7EBAFAD09E5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653" name="TextBox 652">
          <a:extLst>
            <a:ext uri="{FF2B5EF4-FFF2-40B4-BE49-F238E27FC236}">
              <a16:creationId xmlns:a16="http://schemas.microsoft.com/office/drawing/2014/main" id="{D230A917-DB51-4210-8198-E9F884E36F94}"/>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654" name="TextBox 653">
          <a:extLst>
            <a:ext uri="{FF2B5EF4-FFF2-40B4-BE49-F238E27FC236}">
              <a16:creationId xmlns:a16="http://schemas.microsoft.com/office/drawing/2014/main" id="{5B15F111-CA81-43F8-A3B4-1463B6DE6921}"/>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655" name="TextBox 654">
          <a:extLst>
            <a:ext uri="{FF2B5EF4-FFF2-40B4-BE49-F238E27FC236}">
              <a16:creationId xmlns:a16="http://schemas.microsoft.com/office/drawing/2014/main" id="{A651A1CD-B235-4F00-9123-E09F9CC25E91}"/>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496308</xdr:colOff>
      <xdr:row>0</xdr:row>
      <xdr:rowOff>0</xdr:rowOff>
    </xdr:from>
    <xdr:to>
      <xdr:col>13</xdr:col>
      <xdr:colOff>0</xdr:colOff>
      <xdr:row>9</xdr:row>
      <xdr:rowOff>133350</xdr:rowOff>
    </xdr:to>
    <xdr:pic>
      <xdr:nvPicPr>
        <xdr:cNvPr id="656" name="Picture 655">
          <a:extLst>
            <a:ext uri="{FF2B5EF4-FFF2-40B4-BE49-F238E27FC236}">
              <a16:creationId xmlns:a16="http://schemas.microsoft.com/office/drawing/2014/main" id="{BE927639-BA13-493E-B223-C4F549126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1733" y="0"/>
          <a:ext cx="3418467" cy="1828800"/>
        </a:xfrm>
        <a:prstGeom prst="rect">
          <a:avLst/>
        </a:prstGeom>
      </xdr:spPr>
    </xdr:pic>
    <xdr:clientData/>
  </xdr:twoCellAnchor>
  <xdr:oneCellAnchor>
    <xdr:from>
      <xdr:col>7</xdr:col>
      <xdr:colOff>0</xdr:colOff>
      <xdr:row>25</xdr:row>
      <xdr:rowOff>157162</xdr:rowOff>
    </xdr:from>
    <xdr:ext cx="65" cy="172227"/>
    <xdr:sp macro="" textlink="">
      <xdr:nvSpPr>
        <xdr:cNvPr id="657" name="TextBox 656">
          <a:extLst>
            <a:ext uri="{FF2B5EF4-FFF2-40B4-BE49-F238E27FC236}">
              <a16:creationId xmlns:a16="http://schemas.microsoft.com/office/drawing/2014/main" id="{E4B0CB22-B148-494F-BD5E-7E863B4213AE}"/>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658" name="TextBox 657">
          <a:extLst>
            <a:ext uri="{FF2B5EF4-FFF2-40B4-BE49-F238E27FC236}">
              <a16:creationId xmlns:a16="http://schemas.microsoft.com/office/drawing/2014/main" id="{2CF852FD-109C-43B5-BBA5-0906B261D4CE}"/>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59" name="TextBox 658">
          <a:extLst>
            <a:ext uri="{FF2B5EF4-FFF2-40B4-BE49-F238E27FC236}">
              <a16:creationId xmlns:a16="http://schemas.microsoft.com/office/drawing/2014/main" id="{5BF06B11-2C35-4FF8-9DE9-1F0740106190}"/>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660" name="TextBox 659">
          <a:extLst>
            <a:ext uri="{FF2B5EF4-FFF2-40B4-BE49-F238E27FC236}">
              <a16:creationId xmlns:a16="http://schemas.microsoft.com/office/drawing/2014/main" id="{F8E8009B-7EFF-458A-BB50-EE4AE43AB42A}"/>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661" name="TextBox 660">
          <a:extLst>
            <a:ext uri="{FF2B5EF4-FFF2-40B4-BE49-F238E27FC236}">
              <a16:creationId xmlns:a16="http://schemas.microsoft.com/office/drawing/2014/main" id="{EDAE1984-F20C-43A6-A4C9-54FA02CDE70D}"/>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662" name="TextBox 661">
          <a:extLst>
            <a:ext uri="{FF2B5EF4-FFF2-40B4-BE49-F238E27FC236}">
              <a16:creationId xmlns:a16="http://schemas.microsoft.com/office/drawing/2014/main" id="{F5CA4A97-2958-4B59-BBF1-FB338F4FA9D1}"/>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663" name="TextBox 662">
          <a:extLst>
            <a:ext uri="{FF2B5EF4-FFF2-40B4-BE49-F238E27FC236}">
              <a16:creationId xmlns:a16="http://schemas.microsoft.com/office/drawing/2014/main" id="{50677907-1343-44E1-ADD2-7683B6EAA570}"/>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664" name="TextBox 663">
          <a:extLst>
            <a:ext uri="{FF2B5EF4-FFF2-40B4-BE49-F238E27FC236}">
              <a16:creationId xmlns:a16="http://schemas.microsoft.com/office/drawing/2014/main" id="{B04C72D8-ADB2-494C-A5D0-95D5C1963504}"/>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665" name="TextBox 664">
          <a:extLst>
            <a:ext uri="{FF2B5EF4-FFF2-40B4-BE49-F238E27FC236}">
              <a16:creationId xmlns:a16="http://schemas.microsoft.com/office/drawing/2014/main" id="{1C8E7DAD-66A7-44FB-8780-C72BB90C7775}"/>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666" name="TextBox 665">
          <a:extLst>
            <a:ext uri="{FF2B5EF4-FFF2-40B4-BE49-F238E27FC236}">
              <a16:creationId xmlns:a16="http://schemas.microsoft.com/office/drawing/2014/main" id="{D1247B7A-0DE1-41C8-8282-41A28A0E83F7}"/>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667" name="TextBox 666">
          <a:extLst>
            <a:ext uri="{FF2B5EF4-FFF2-40B4-BE49-F238E27FC236}">
              <a16:creationId xmlns:a16="http://schemas.microsoft.com/office/drawing/2014/main" id="{F778484D-B930-4EF0-913D-C027A09368E9}"/>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68" name="TextBox 667">
          <a:extLst>
            <a:ext uri="{FF2B5EF4-FFF2-40B4-BE49-F238E27FC236}">
              <a16:creationId xmlns:a16="http://schemas.microsoft.com/office/drawing/2014/main" id="{EAD0335B-7AEA-4A74-96CF-C3A6792C288E}"/>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669" name="TextBox 668">
          <a:extLst>
            <a:ext uri="{FF2B5EF4-FFF2-40B4-BE49-F238E27FC236}">
              <a16:creationId xmlns:a16="http://schemas.microsoft.com/office/drawing/2014/main" id="{5C25662F-F403-4DA1-8E4D-A87FE6CF85CC}"/>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670" name="TextBox 669">
          <a:extLst>
            <a:ext uri="{FF2B5EF4-FFF2-40B4-BE49-F238E27FC236}">
              <a16:creationId xmlns:a16="http://schemas.microsoft.com/office/drawing/2014/main" id="{3D5BC7CF-8165-41CF-9365-1E0A8479A308}"/>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671" name="TextBox 670">
          <a:extLst>
            <a:ext uri="{FF2B5EF4-FFF2-40B4-BE49-F238E27FC236}">
              <a16:creationId xmlns:a16="http://schemas.microsoft.com/office/drawing/2014/main" id="{C79BDEE7-0129-40B2-B414-E59E0712025E}"/>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672" name="TextBox 671">
          <a:extLst>
            <a:ext uri="{FF2B5EF4-FFF2-40B4-BE49-F238E27FC236}">
              <a16:creationId xmlns:a16="http://schemas.microsoft.com/office/drawing/2014/main" id="{F4D123F2-9FC2-4490-848F-6F20A2E8DB8F}"/>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673" name="TextBox 672">
          <a:extLst>
            <a:ext uri="{FF2B5EF4-FFF2-40B4-BE49-F238E27FC236}">
              <a16:creationId xmlns:a16="http://schemas.microsoft.com/office/drawing/2014/main" id="{9041D0F2-4140-477E-AD6F-EB491EE7868B}"/>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674" name="TextBox 673">
          <a:extLst>
            <a:ext uri="{FF2B5EF4-FFF2-40B4-BE49-F238E27FC236}">
              <a16:creationId xmlns:a16="http://schemas.microsoft.com/office/drawing/2014/main" id="{226F4474-D628-48C8-86F5-17DF6DA6831F}"/>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47</xdr:row>
      <xdr:rowOff>157162</xdr:rowOff>
    </xdr:from>
    <xdr:ext cx="65" cy="172227"/>
    <xdr:sp macro="" textlink="">
      <xdr:nvSpPr>
        <xdr:cNvPr id="675" name="TextBox 674">
          <a:extLst>
            <a:ext uri="{FF2B5EF4-FFF2-40B4-BE49-F238E27FC236}">
              <a16:creationId xmlns:a16="http://schemas.microsoft.com/office/drawing/2014/main" id="{CFC8BC0C-4284-4C10-9544-1CA309E5FF9C}"/>
            </a:ext>
          </a:extLst>
        </xdr:cNvPr>
        <xdr:cNvSpPr txBox="1"/>
      </xdr:nvSpPr>
      <xdr:spPr>
        <a:xfrm>
          <a:off x="12372975" y="929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676" name="TextBox 675">
          <a:extLst>
            <a:ext uri="{FF2B5EF4-FFF2-40B4-BE49-F238E27FC236}">
              <a16:creationId xmlns:a16="http://schemas.microsoft.com/office/drawing/2014/main" id="{D5EDB2C6-0A4D-4186-872E-2A40C9E8CACC}"/>
            </a:ext>
          </a:extLst>
        </xdr:cNvPr>
        <xdr:cNvSpPr txBox="1"/>
      </xdr:nvSpPr>
      <xdr:spPr>
        <a:xfrm>
          <a:off x="12372975" y="1331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677" name="TextBox 676">
          <a:extLst>
            <a:ext uri="{FF2B5EF4-FFF2-40B4-BE49-F238E27FC236}">
              <a16:creationId xmlns:a16="http://schemas.microsoft.com/office/drawing/2014/main" id="{3EE4B0D2-AA3B-4B1C-A3C2-E6F562B78A3E}"/>
            </a:ext>
          </a:extLst>
        </xdr:cNvPr>
        <xdr:cNvSpPr txBox="1"/>
      </xdr:nvSpPr>
      <xdr:spPr>
        <a:xfrm>
          <a:off x="12372975" y="1733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678" name="TextBox 677">
          <a:extLst>
            <a:ext uri="{FF2B5EF4-FFF2-40B4-BE49-F238E27FC236}">
              <a16:creationId xmlns:a16="http://schemas.microsoft.com/office/drawing/2014/main" id="{47B1D755-D06B-4A74-8D0B-B1D4A98AC529}"/>
            </a:ext>
          </a:extLst>
        </xdr:cNvPr>
        <xdr:cNvSpPr txBox="1"/>
      </xdr:nvSpPr>
      <xdr:spPr>
        <a:xfrm>
          <a:off x="12372975" y="2135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679" name="TextBox 678">
          <a:extLst>
            <a:ext uri="{FF2B5EF4-FFF2-40B4-BE49-F238E27FC236}">
              <a16:creationId xmlns:a16="http://schemas.microsoft.com/office/drawing/2014/main" id="{47A65609-CF57-4C7D-B9E8-3663A0639835}"/>
            </a:ext>
          </a:extLst>
        </xdr:cNvPr>
        <xdr:cNvSpPr txBox="1"/>
      </xdr:nvSpPr>
      <xdr:spPr>
        <a:xfrm>
          <a:off x="12372975" y="2536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680" name="TextBox 679">
          <a:extLst>
            <a:ext uri="{FF2B5EF4-FFF2-40B4-BE49-F238E27FC236}">
              <a16:creationId xmlns:a16="http://schemas.microsoft.com/office/drawing/2014/main" id="{DE3225DA-495F-478B-AD70-E98C6558DDFE}"/>
            </a:ext>
          </a:extLst>
        </xdr:cNvPr>
        <xdr:cNvSpPr txBox="1"/>
      </xdr:nvSpPr>
      <xdr:spPr>
        <a:xfrm>
          <a:off x="12372975" y="29389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681" name="TextBox 680">
          <a:extLst>
            <a:ext uri="{FF2B5EF4-FFF2-40B4-BE49-F238E27FC236}">
              <a16:creationId xmlns:a16="http://schemas.microsoft.com/office/drawing/2014/main" id="{C40A3F15-ABE6-48B6-8203-E0EE9F8D52F0}"/>
            </a:ext>
          </a:extLst>
        </xdr:cNvPr>
        <xdr:cNvSpPr txBox="1"/>
      </xdr:nvSpPr>
      <xdr:spPr>
        <a:xfrm>
          <a:off x="12372975" y="3340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333375</xdr:colOff>
      <xdr:row>30</xdr:row>
      <xdr:rowOff>157162</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27</xdr:row>
      <xdr:rowOff>157162</xdr:rowOff>
    </xdr:from>
    <xdr:ext cx="65" cy="172227"/>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46</xdr:row>
      <xdr:rowOff>157162</xdr:rowOff>
    </xdr:from>
    <xdr:ext cx="65" cy="172227"/>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11</xdr:col>
      <xdr:colOff>0</xdr:colOff>
      <xdr:row>30</xdr:row>
      <xdr:rowOff>157162</xdr:rowOff>
    </xdr:from>
    <xdr:ext cx="65" cy="172227"/>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67</xdr:row>
      <xdr:rowOff>157162</xdr:rowOff>
    </xdr:from>
    <xdr:ext cx="65" cy="172227"/>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94</xdr:row>
      <xdr:rowOff>157162</xdr:rowOff>
    </xdr:from>
    <xdr:ext cx="65" cy="172227"/>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30</xdr:row>
      <xdr:rowOff>157162</xdr:rowOff>
    </xdr:from>
    <xdr:ext cx="65" cy="172227"/>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27</xdr:row>
      <xdr:rowOff>157162</xdr:rowOff>
    </xdr:from>
    <xdr:ext cx="65" cy="172227"/>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46</xdr:row>
      <xdr:rowOff>157162</xdr:rowOff>
    </xdr:from>
    <xdr:ext cx="65" cy="172227"/>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11</xdr:col>
      <xdr:colOff>0</xdr:colOff>
      <xdr:row>30</xdr:row>
      <xdr:rowOff>157162</xdr:rowOff>
    </xdr:from>
    <xdr:ext cx="65" cy="172227"/>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67</xdr:row>
      <xdr:rowOff>157162</xdr:rowOff>
    </xdr:from>
    <xdr:ext cx="65" cy="172227"/>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94</xdr:row>
      <xdr:rowOff>157162</xdr:rowOff>
    </xdr:from>
    <xdr:ext cx="65" cy="172227"/>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109</xdr:row>
      <xdr:rowOff>157162</xdr:rowOff>
    </xdr:from>
    <xdr:ext cx="65" cy="172227"/>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136</xdr:row>
      <xdr:rowOff>157162</xdr:rowOff>
    </xdr:from>
    <xdr:ext cx="65" cy="172227"/>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8601075" y="21255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157</xdr:row>
      <xdr:rowOff>157162</xdr:rowOff>
    </xdr:from>
    <xdr:ext cx="65" cy="172227"/>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8601075" y="24503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178</xdr:row>
      <xdr:rowOff>157162</xdr:rowOff>
    </xdr:from>
    <xdr:ext cx="65" cy="172227"/>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8601075" y="2775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0" y="18388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1" name="TextBox 50">
          <a:extLst>
            <a:ext uri="{FF2B5EF4-FFF2-40B4-BE49-F238E27FC236}">
              <a16:creationId xmlns:a16="http://schemas.microsoft.com/office/drawing/2014/main" id="{00000000-0008-0000-0200-000033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52" name="TextBox 51">
          <a:extLst>
            <a:ext uri="{FF2B5EF4-FFF2-40B4-BE49-F238E27FC236}">
              <a16:creationId xmlns:a16="http://schemas.microsoft.com/office/drawing/2014/main" id="{00000000-0008-0000-0200-000034000000}"/>
            </a:ext>
          </a:extLst>
        </xdr:cNvPr>
        <xdr:cNvSpPr txBox="1"/>
      </xdr:nvSpPr>
      <xdr:spPr>
        <a:xfrm>
          <a:off x="0" y="18769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3" name="TextBox 52">
          <a:extLst>
            <a:ext uri="{FF2B5EF4-FFF2-40B4-BE49-F238E27FC236}">
              <a16:creationId xmlns:a16="http://schemas.microsoft.com/office/drawing/2014/main" id="{00000000-0008-0000-0200-000035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54" name="TextBox 53">
          <a:extLst>
            <a:ext uri="{FF2B5EF4-FFF2-40B4-BE49-F238E27FC236}">
              <a16:creationId xmlns:a16="http://schemas.microsoft.com/office/drawing/2014/main" id="{00000000-0008-0000-0200-000036000000}"/>
            </a:ext>
          </a:extLst>
        </xdr:cNvPr>
        <xdr:cNvSpPr txBox="1"/>
      </xdr:nvSpPr>
      <xdr:spPr>
        <a:xfrm>
          <a:off x="333375" y="18197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55" name="TextBox 54">
          <a:extLst>
            <a:ext uri="{FF2B5EF4-FFF2-40B4-BE49-F238E27FC236}">
              <a16:creationId xmlns:a16="http://schemas.microsoft.com/office/drawing/2014/main" id="{00000000-0008-0000-0200-000037000000}"/>
            </a:ext>
          </a:extLst>
        </xdr:cNvPr>
        <xdr:cNvSpPr txBox="1"/>
      </xdr:nvSpPr>
      <xdr:spPr>
        <a:xfrm>
          <a:off x="333375"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6" name="TextBox 55">
          <a:extLst>
            <a:ext uri="{FF2B5EF4-FFF2-40B4-BE49-F238E27FC236}">
              <a16:creationId xmlns:a16="http://schemas.microsoft.com/office/drawing/2014/main" id="{00000000-0008-0000-0200-000038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7" name="TextBox 56">
          <a:extLst>
            <a:ext uri="{FF2B5EF4-FFF2-40B4-BE49-F238E27FC236}">
              <a16:creationId xmlns:a16="http://schemas.microsoft.com/office/drawing/2014/main" id="{00000000-0008-0000-0200-000039000000}"/>
            </a:ext>
          </a:extLst>
        </xdr:cNvPr>
        <xdr:cNvSpPr txBox="1"/>
      </xdr:nvSpPr>
      <xdr:spPr>
        <a:xfrm>
          <a:off x="0" y="2163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8" name="TextBox 57">
          <a:extLst>
            <a:ext uri="{FF2B5EF4-FFF2-40B4-BE49-F238E27FC236}">
              <a16:creationId xmlns:a16="http://schemas.microsoft.com/office/drawing/2014/main" id="{00000000-0008-0000-0200-00003A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60" name="TextBox 59">
          <a:extLst>
            <a:ext uri="{FF2B5EF4-FFF2-40B4-BE49-F238E27FC236}">
              <a16:creationId xmlns:a16="http://schemas.microsoft.com/office/drawing/2014/main" id="{00000000-0008-0000-0200-00003C000000}"/>
            </a:ext>
          </a:extLst>
        </xdr:cNvPr>
        <xdr:cNvSpPr txBox="1"/>
      </xdr:nvSpPr>
      <xdr:spPr>
        <a:xfrm>
          <a:off x="0" y="22017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61" name="TextBox 60">
          <a:extLst>
            <a:ext uri="{FF2B5EF4-FFF2-40B4-BE49-F238E27FC236}">
              <a16:creationId xmlns:a16="http://schemas.microsoft.com/office/drawing/2014/main" id="{00000000-0008-0000-0200-00003D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62" name="TextBox 61">
          <a:extLst>
            <a:ext uri="{FF2B5EF4-FFF2-40B4-BE49-F238E27FC236}">
              <a16:creationId xmlns:a16="http://schemas.microsoft.com/office/drawing/2014/main" id="{00000000-0008-0000-0200-00003E000000}"/>
            </a:ext>
          </a:extLst>
        </xdr:cNvPr>
        <xdr:cNvSpPr txBox="1"/>
      </xdr:nvSpPr>
      <xdr:spPr>
        <a:xfrm>
          <a:off x="333375" y="21445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333375"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5" name="TextBox 64">
          <a:extLst>
            <a:ext uri="{FF2B5EF4-FFF2-40B4-BE49-F238E27FC236}">
              <a16:creationId xmlns:a16="http://schemas.microsoft.com/office/drawing/2014/main" id="{00000000-0008-0000-0200-000041000000}"/>
            </a:ext>
          </a:extLst>
        </xdr:cNvPr>
        <xdr:cNvSpPr txBox="1"/>
      </xdr:nvSpPr>
      <xdr:spPr>
        <a:xfrm>
          <a:off x="0" y="24884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68" name="TextBox 67">
          <a:extLst>
            <a:ext uri="{FF2B5EF4-FFF2-40B4-BE49-F238E27FC236}">
              <a16:creationId xmlns:a16="http://schemas.microsoft.com/office/drawing/2014/main" id="{00000000-0008-0000-0200-000044000000}"/>
            </a:ext>
          </a:extLst>
        </xdr:cNvPr>
        <xdr:cNvSpPr txBox="1"/>
      </xdr:nvSpPr>
      <xdr:spPr>
        <a:xfrm>
          <a:off x="0" y="25265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69" name="TextBox 68">
          <a:extLst>
            <a:ext uri="{FF2B5EF4-FFF2-40B4-BE49-F238E27FC236}">
              <a16:creationId xmlns:a16="http://schemas.microsoft.com/office/drawing/2014/main" id="{00000000-0008-0000-0200-000045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333375" y="24693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71" name="TextBox 70">
          <a:extLst>
            <a:ext uri="{FF2B5EF4-FFF2-40B4-BE49-F238E27FC236}">
              <a16:creationId xmlns:a16="http://schemas.microsoft.com/office/drawing/2014/main" id="{00000000-0008-0000-0200-000047000000}"/>
            </a:ext>
          </a:extLst>
        </xdr:cNvPr>
        <xdr:cNvSpPr txBox="1"/>
      </xdr:nvSpPr>
      <xdr:spPr>
        <a:xfrm>
          <a:off x="333375"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2" name="TextBox 71">
          <a:extLst>
            <a:ext uri="{FF2B5EF4-FFF2-40B4-BE49-F238E27FC236}">
              <a16:creationId xmlns:a16="http://schemas.microsoft.com/office/drawing/2014/main" id="{00000000-0008-0000-0200-000048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0" y="2813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4" name="TextBox 73">
          <a:extLst>
            <a:ext uri="{FF2B5EF4-FFF2-40B4-BE49-F238E27FC236}">
              <a16:creationId xmlns:a16="http://schemas.microsoft.com/office/drawing/2014/main" id="{00000000-0008-0000-0200-00004A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5" name="TextBox 74">
          <a:extLst>
            <a:ext uri="{FF2B5EF4-FFF2-40B4-BE49-F238E27FC236}">
              <a16:creationId xmlns:a16="http://schemas.microsoft.com/office/drawing/2014/main" id="{00000000-0008-0000-0200-00004B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76" name="TextBox 75">
          <a:extLst>
            <a:ext uri="{FF2B5EF4-FFF2-40B4-BE49-F238E27FC236}">
              <a16:creationId xmlns:a16="http://schemas.microsoft.com/office/drawing/2014/main" id="{00000000-0008-0000-0200-00004C000000}"/>
            </a:ext>
          </a:extLst>
        </xdr:cNvPr>
        <xdr:cNvSpPr txBox="1"/>
      </xdr:nvSpPr>
      <xdr:spPr>
        <a:xfrm>
          <a:off x="0" y="28513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7" name="TextBox 76">
          <a:extLst>
            <a:ext uri="{FF2B5EF4-FFF2-40B4-BE49-F238E27FC236}">
              <a16:creationId xmlns:a16="http://schemas.microsoft.com/office/drawing/2014/main" id="{00000000-0008-0000-0200-00004D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78" name="TextBox 77">
          <a:extLst>
            <a:ext uri="{FF2B5EF4-FFF2-40B4-BE49-F238E27FC236}">
              <a16:creationId xmlns:a16="http://schemas.microsoft.com/office/drawing/2014/main" id="{00000000-0008-0000-0200-00004E000000}"/>
            </a:ext>
          </a:extLst>
        </xdr:cNvPr>
        <xdr:cNvSpPr txBox="1"/>
      </xdr:nvSpPr>
      <xdr:spPr>
        <a:xfrm>
          <a:off x="333375" y="2794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79" name="TextBox 78">
          <a:extLst>
            <a:ext uri="{FF2B5EF4-FFF2-40B4-BE49-F238E27FC236}">
              <a16:creationId xmlns:a16="http://schemas.microsoft.com/office/drawing/2014/main" id="{00000000-0008-0000-0200-00004F000000}"/>
            </a:ext>
          </a:extLst>
        </xdr:cNvPr>
        <xdr:cNvSpPr txBox="1"/>
      </xdr:nvSpPr>
      <xdr:spPr>
        <a:xfrm>
          <a:off x="333375"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0" name="TextBox 79">
          <a:extLst>
            <a:ext uri="{FF2B5EF4-FFF2-40B4-BE49-F238E27FC236}">
              <a16:creationId xmlns:a16="http://schemas.microsoft.com/office/drawing/2014/main" id="{50782878-A502-4C3E-8799-E5340D229125}"/>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1" name="TextBox 80">
          <a:extLst>
            <a:ext uri="{FF2B5EF4-FFF2-40B4-BE49-F238E27FC236}">
              <a16:creationId xmlns:a16="http://schemas.microsoft.com/office/drawing/2014/main" id="{5BB24B83-D90A-4D15-B734-30ADB2AD9E19}"/>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2" name="TextBox 81">
          <a:extLst>
            <a:ext uri="{FF2B5EF4-FFF2-40B4-BE49-F238E27FC236}">
              <a16:creationId xmlns:a16="http://schemas.microsoft.com/office/drawing/2014/main" id="{B9A738B0-86FB-405A-A390-258379767D9F}"/>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3" name="TextBox 82">
          <a:extLst>
            <a:ext uri="{FF2B5EF4-FFF2-40B4-BE49-F238E27FC236}">
              <a16:creationId xmlns:a16="http://schemas.microsoft.com/office/drawing/2014/main" id="{F1961902-26C7-4A47-AB50-A602FF7D0E2F}"/>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4" name="TextBox 83">
          <a:extLst>
            <a:ext uri="{FF2B5EF4-FFF2-40B4-BE49-F238E27FC236}">
              <a16:creationId xmlns:a16="http://schemas.microsoft.com/office/drawing/2014/main" id="{E274946F-33BD-4E9B-A5C2-B8A782CFB693}"/>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5" name="TextBox 84">
          <a:extLst>
            <a:ext uri="{FF2B5EF4-FFF2-40B4-BE49-F238E27FC236}">
              <a16:creationId xmlns:a16="http://schemas.microsoft.com/office/drawing/2014/main" id="{FE8C01B0-03F3-4B5F-9460-A3B6B78B894B}"/>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6" name="TextBox 85">
          <a:extLst>
            <a:ext uri="{FF2B5EF4-FFF2-40B4-BE49-F238E27FC236}">
              <a16:creationId xmlns:a16="http://schemas.microsoft.com/office/drawing/2014/main" id="{E263786B-8792-46A0-9526-6B2CB34C019D}"/>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7" name="TextBox 86">
          <a:extLst>
            <a:ext uri="{FF2B5EF4-FFF2-40B4-BE49-F238E27FC236}">
              <a16:creationId xmlns:a16="http://schemas.microsoft.com/office/drawing/2014/main" id="{DAC481E6-C3C3-4CE0-AB49-7A2A9F36385F}"/>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88" name="TextBox 87">
          <a:extLst>
            <a:ext uri="{FF2B5EF4-FFF2-40B4-BE49-F238E27FC236}">
              <a16:creationId xmlns:a16="http://schemas.microsoft.com/office/drawing/2014/main" id="{6D2EEE7C-8B3F-4557-9677-8DD596F91F83}"/>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89" name="TextBox 88">
          <a:extLst>
            <a:ext uri="{FF2B5EF4-FFF2-40B4-BE49-F238E27FC236}">
              <a16:creationId xmlns:a16="http://schemas.microsoft.com/office/drawing/2014/main" id="{0D52E5E0-A096-4FAC-B167-7F8305AE66E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0" name="TextBox 89">
          <a:extLst>
            <a:ext uri="{FF2B5EF4-FFF2-40B4-BE49-F238E27FC236}">
              <a16:creationId xmlns:a16="http://schemas.microsoft.com/office/drawing/2014/main" id="{98D0DC75-2C7F-4A7D-8E48-3787B24062C7}"/>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91" name="TextBox 90">
          <a:extLst>
            <a:ext uri="{FF2B5EF4-FFF2-40B4-BE49-F238E27FC236}">
              <a16:creationId xmlns:a16="http://schemas.microsoft.com/office/drawing/2014/main" id="{71ACEDDA-0A0D-4465-8ECD-425545303D3E}"/>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2" name="TextBox 91">
          <a:extLst>
            <a:ext uri="{FF2B5EF4-FFF2-40B4-BE49-F238E27FC236}">
              <a16:creationId xmlns:a16="http://schemas.microsoft.com/office/drawing/2014/main" id="{18EF2103-3CC0-467C-813D-E3A26610F334}"/>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3" name="TextBox 92">
          <a:extLst>
            <a:ext uri="{FF2B5EF4-FFF2-40B4-BE49-F238E27FC236}">
              <a16:creationId xmlns:a16="http://schemas.microsoft.com/office/drawing/2014/main" id="{DFAB4AFC-771C-484D-8684-56CE28916E56}"/>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4" name="TextBox 93">
          <a:extLst>
            <a:ext uri="{FF2B5EF4-FFF2-40B4-BE49-F238E27FC236}">
              <a16:creationId xmlns:a16="http://schemas.microsoft.com/office/drawing/2014/main" id="{6F1EE37E-26C6-49D6-8AA4-77D066ABCCCB}"/>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5" name="TextBox 94">
          <a:extLst>
            <a:ext uri="{FF2B5EF4-FFF2-40B4-BE49-F238E27FC236}">
              <a16:creationId xmlns:a16="http://schemas.microsoft.com/office/drawing/2014/main" id="{9E64F707-F01B-4C23-A953-D3048065DA94}"/>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6" name="TextBox 95">
          <a:extLst>
            <a:ext uri="{FF2B5EF4-FFF2-40B4-BE49-F238E27FC236}">
              <a16:creationId xmlns:a16="http://schemas.microsoft.com/office/drawing/2014/main" id="{BFED1F6E-E2FE-49B0-ACF9-4002298E27FA}"/>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7" name="TextBox 96">
          <a:extLst>
            <a:ext uri="{FF2B5EF4-FFF2-40B4-BE49-F238E27FC236}">
              <a16:creationId xmlns:a16="http://schemas.microsoft.com/office/drawing/2014/main" id="{D516FF06-D16D-418D-B0F1-3086000D440E}"/>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98" name="TextBox 97">
          <a:extLst>
            <a:ext uri="{FF2B5EF4-FFF2-40B4-BE49-F238E27FC236}">
              <a16:creationId xmlns:a16="http://schemas.microsoft.com/office/drawing/2014/main" id="{FEC4A6CD-6683-4A56-91E1-D64C72CB9B2A}"/>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99" name="TextBox 98">
          <a:extLst>
            <a:ext uri="{FF2B5EF4-FFF2-40B4-BE49-F238E27FC236}">
              <a16:creationId xmlns:a16="http://schemas.microsoft.com/office/drawing/2014/main" id="{A18704A6-00DC-420F-885E-03C4BDDC8DEF}"/>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0" name="TextBox 99">
          <a:extLst>
            <a:ext uri="{FF2B5EF4-FFF2-40B4-BE49-F238E27FC236}">
              <a16:creationId xmlns:a16="http://schemas.microsoft.com/office/drawing/2014/main" id="{8AFF57D3-9819-4A54-949D-5B4F4E77AC65}"/>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1" name="TextBox 100">
          <a:extLst>
            <a:ext uri="{FF2B5EF4-FFF2-40B4-BE49-F238E27FC236}">
              <a16:creationId xmlns:a16="http://schemas.microsoft.com/office/drawing/2014/main" id="{A535B8A7-D7DC-4D37-A0BC-29A1C8150F3D}"/>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02" name="TextBox 101">
          <a:extLst>
            <a:ext uri="{FF2B5EF4-FFF2-40B4-BE49-F238E27FC236}">
              <a16:creationId xmlns:a16="http://schemas.microsoft.com/office/drawing/2014/main" id="{4DDC985E-193B-4E49-90D1-415EC23BE94B}"/>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03" name="TextBox 102">
          <a:extLst>
            <a:ext uri="{FF2B5EF4-FFF2-40B4-BE49-F238E27FC236}">
              <a16:creationId xmlns:a16="http://schemas.microsoft.com/office/drawing/2014/main" id="{0FB83990-D3CC-4BB5-AF9E-6B16D602D072}"/>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4" name="TextBox 103">
          <a:extLst>
            <a:ext uri="{FF2B5EF4-FFF2-40B4-BE49-F238E27FC236}">
              <a16:creationId xmlns:a16="http://schemas.microsoft.com/office/drawing/2014/main" id="{933F0A8F-9ADD-40C6-BD60-C3CEAECCE381}"/>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5" name="TextBox 104">
          <a:extLst>
            <a:ext uri="{FF2B5EF4-FFF2-40B4-BE49-F238E27FC236}">
              <a16:creationId xmlns:a16="http://schemas.microsoft.com/office/drawing/2014/main" id="{41BE9372-7D10-4494-A05E-221A45858F3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06" name="TextBox 105">
          <a:extLst>
            <a:ext uri="{FF2B5EF4-FFF2-40B4-BE49-F238E27FC236}">
              <a16:creationId xmlns:a16="http://schemas.microsoft.com/office/drawing/2014/main" id="{B4003CA2-88F7-4272-8AE4-8C7722D266C5}"/>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07" name="TextBox 106">
          <a:extLst>
            <a:ext uri="{FF2B5EF4-FFF2-40B4-BE49-F238E27FC236}">
              <a16:creationId xmlns:a16="http://schemas.microsoft.com/office/drawing/2014/main" id="{6F64A1FF-F5A4-4A20-B243-B153BC65ADC7}"/>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08" name="TextBox 107">
          <a:extLst>
            <a:ext uri="{FF2B5EF4-FFF2-40B4-BE49-F238E27FC236}">
              <a16:creationId xmlns:a16="http://schemas.microsoft.com/office/drawing/2014/main" id="{3B86F0E8-626F-4665-8531-55981002A2FE}"/>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9" name="TextBox 108">
          <a:extLst>
            <a:ext uri="{FF2B5EF4-FFF2-40B4-BE49-F238E27FC236}">
              <a16:creationId xmlns:a16="http://schemas.microsoft.com/office/drawing/2014/main" id="{5DB5FFBD-7760-4FB6-A4A5-D8E22016C977}"/>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0" name="TextBox 109">
          <a:extLst>
            <a:ext uri="{FF2B5EF4-FFF2-40B4-BE49-F238E27FC236}">
              <a16:creationId xmlns:a16="http://schemas.microsoft.com/office/drawing/2014/main" id="{4CA6898D-FEF9-4E39-A751-D39A169DE65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11" name="TextBox 110">
          <a:extLst>
            <a:ext uri="{FF2B5EF4-FFF2-40B4-BE49-F238E27FC236}">
              <a16:creationId xmlns:a16="http://schemas.microsoft.com/office/drawing/2014/main" id="{39B00748-E505-41FD-ABC5-B3A6220A1FA0}"/>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12" name="TextBox 111">
          <a:extLst>
            <a:ext uri="{FF2B5EF4-FFF2-40B4-BE49-F238E27FC236}">
              <a16:creationId xmlns:a16="http://schemas.microsoft.com/office/drawing/2014/main" id="{FDCBAF67-72C9-4BD4-8C89-8A2343321E5B}"/>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13" name="TextBox 112">
          <a:extLst>
            <a:ext uri="{FF2B5EF4-FFF2-40B4-BE49-F238E27FC236}">
              <a16:creationId xmlns:a16="http://schemas.microsoft.com/office/drawing/2014/main" id="{5C900131-7781-45B7-99F0-32E3875C7E3B}"/>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4" name="TextBox 113">
          <a:extLst>
            <a:ext uri="{FF2B5EF4-FFF2-40B4-BE49-F238E27FC236}">
              <a16:creationId xmlns:a16="http://schemas.microsoft.com/office/drawing/2014/main" id="{2624025F-BA41-4A84-8F69-1CC7F1F7475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5" name="TextBox 114">
          <a:extLst>
            <a:ext uri="{FF2B5EF4-FFF2-40B4-BE49-F238E27FC236}">
              <a16:creationId xmlns:a16="http://schemas.microsoft.com/office/drawing/2014/main" id="{B857C37B-A6CE-46C0-9CA9-40553C85B090}"/>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16" name="TextBox 115">
          <a:extLst>
            <a:ext uri="{FF2B5EF4-FFF2-40B4-BE49-F238E27FC236}">
              <a16:creationId xmlns:a16="http://schemas.microsoft.com/office/drawing/2014/main" id="{0A787E04-01D4-467B-B70F-13D090FA2078}"/>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17" name="TextBox 116">
          <a:extLst>
            <a:ext uri="{FF2B5EF4-FFF2-40B4-BE49-F238E27FC236}">
              <a16:creationId xmlns:a16="http://schemas.microsoft.com/office/drawing/2014/main" id="{BAC329D5-77BA-435C-A421-B5C5EC1EF71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8" name="TextBox 117">
          <a:extLst>
            <a:ext uri="{FF2B5EF4-FFF2-40B4-BE49-F238E27FC236}">
              <a16:creationId xmlns:a16="http://schemas.microsoft.com/office/drawing/2014/main" id="{C36FEAFA-77C3-448A-B35F-986DBE6C32DF}"/>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19" name="TextBox 118">
          <a:extLst>
            <a:ext uri="{FF2B5EF4-FFF2-40B4-BE49-F238E27FC236}">
              <a16:creationId xmlns:a16="http://schemas.microsoft.com/office/drawing/2014/main" id="{7F549AE5-F8D3-468A-BD06-EF98B788E26E}"/>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0" name="TextBox 119">
          <a:extLst>
            <a:ext uri="{FF2B5EF4-FFF2-40B4-BE49-F238E27FC236}">
              <a16:creationId xmlns:a16="http://schemas.microsoft.com/office/drawing/2014/main" id="{85432C70-AEDB-4910-8537-0FD3B4B23D92}"/>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21" name="TextBox 120">
          <a:extLst>
            <a:ext uri="{FF2B5EF4-FFF2-40B4-BE49-F238E27FC236}">
              <a16:creationId xmlns:a16="http://schemas.microsoft.com/office/drawing/2014/main" id="{D5E55237-D439-461C-8965-A07B18BB10FD}"/>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2" name="TextBox 121">
          <a:extLst>
            <a:ext uri="{FF2B5EF4-FFF2-40B4-BE49-F238E27FC236}">
              <a16:creationId xmlns:a16="http://schemas.microsoft.com/office/drawing/2014/main" id="{15FA0C2B-68EE-478C-B07B-A979F5655BBD}"/>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3" name="TextBox 122">
          <a:extLst>
            <a:ext uri="{FF2B5EF4-FFF2-40B4-BE49-F238E27FC236}">
              <a16:creationId xmlns:a16="http://schemas.microsoft.com/office/drawing/2014/main" id="{61385914-0006-45BA-BBA3-9E5D5EE7901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4" name="TextBox 123">
          <a:extLst>
            <a:ext uri="{FF2B5EF4-FFF2-40B4-BE49-F238E27FC236}">
              <a16:creationId xmlns:a16="http://schemas.microsoft.com/office/drawing/2014/main" id="{05652331-B36A-4EEC-B3FB-D2B47C65356F}"/>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5" name="TextBox 124">
          <a:extLst>
            <a:ext uri="{FF2B5EF4-FFF2-40B4-BE49-F238E27FC236}">
              <a16:creationId xmlns:a16="http://schemas.microsoft.com/office/drawing/2014/main" id="{ACCF6ECF-067D-4D4E-88E0-DABE189B701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6" name="TextBox 125">
          <a:extLst>
            <a:ext uri="{FF2B5EF4-FFF2-40B4-BE49-F238E27FC236}">
              <a16:creationId xmlns:a16="http://schemas.microsoft.com/office/drawing/2014/main" id="{85B07616-5689-490B-A7FB-35DBFC9B94C3}"/>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7" name="TextBox 126">
          <a:extLst>
            <a:ext uri="{FF2B5EF4-FFF2-40B4-BE49-F238E27FC236}">
              <a16:creationId xmlns:a16="http://schemas.microsoft.com/office/drawing/2014/main" id="{38AA70F0-8B3A-4266-A4C3-B290BA7D7BB1}"/>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28" name="TextBox 127">
          <a:extLst>
            <a:ext uri="{FF2B5EF4-FFF2-40B4-BE49-F238E27FC236}">
              <a16:creationId xmlns:a16="http://schemas.microsoft.com/office/drawing/2014/main" id="{576065E7-6251-4863-A06E-44E2687FDE53}"/>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29" name="TextBox 128">
          <a:extLst>
            <a:ext uri="{FF2B5EF4-FFF2-40B4-BE49-F238E27FC236}">
              <a16:creationId xmlns:a16="http://schemas.microsoft.com/office/drawing/2014/main" id="{2743CF1D-9CFF-4B27-9583-413E186ED4AC}"/>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0" name="TextBox 129">
          <a:extLst>
            <a:ext uri="{FF2B5EF4-FFF2-40B4-BE49-F238E27FC236}">
              <a16:creationId xmlns:a16="http://schemas.microsoft.com/office/drawing/2014/main" id="{9BBE7D44-9509-4A39-848B-0F6BE5D1FA5B}"/>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1" name="TextBox 130">
          <a:extLst>
            <a:ext uri="{FF2B5EF4-FFF2-40B4-BE49-F238E27FC236}">
              <a16:creationId xmlns:a16="http://schemas.microsoft.com/office/drawing/2014/main" id="{F54F42A9-3D3D-4C1A-B2C7-E70950D34EC8}"/>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2" name="TextBox 131">
          <a:extLst>
            <a:ext uri="{FF2B5EF4-FFF2-40B4-BE49-F238E27FC236}">
              <a16:creationId xmlns:a16="http://schemas.microsoft.com/office/drawing/2014/main" id="{10F9C186-24D1-4600-895F-78CC3A415422}"/>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3" name="TextBox 132">
          <a:extLst>
            <a:ext uri="{FF2B5EF4-FFF2-40B4-BE49-F238E27FC236}">
              <a16:creationId xmlns:a16="http://schemas.microsoft.com/office/drawing/2014/main" id="{CBA1C734-5F2D-4C1A-BB62-FFC1F9BCEB85}"/>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4" name="TextBox 133">
          <a:extLst>
            <a:ext uri="{FF2B5EF4-FFF2-40B4-BE49-F238E27FC236}">
              <a16:creationId xmlns:a16="http://schemas.microsoft.com/office/drawing/2014/main" id="{9269AC81-C6B6-4FF2-8ADF-D971A0010201}"/>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5" name="TextBox 134">
          <a:extLst>
            <a:ext uri="{FF2B5EF4-FFF2-40B4-BE49-F238E27FC236}">
              <a16:creationId xmlns:a16="http://schemas.microsoft.com/office/drawing/2014/main" id="{B8443C41-E9F2-4C28-AE6A-862954338E38}"/>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6" name="TextBox 135">
          <a:extLst>
            <a:ext uri="{FF2B5EF4-FFF2-40B4-BE49-F238E27FC236}">
              <a16:creationId xmlns:a16="http://schemas.microsoft.com/office/drawing/2014/main" id="{E57ED07A-2199-4BFC-8E69-269724FD769B}"/>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37" name="TextBox 136">
          <a:extLst>
            <a:ext uri="{FF2B5EF4-FFF2-40B4-BE49-F238E27FC236}">
              <a16:creationId xmlns:a16="http://schemas.microsoft.com/office/drawing/2014/main" id="{D5CBA3F9-F47D-40A9-849B-E978D46EF2D5}"/>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8" name="TextBox 137">
          <a:extLst>
            <a:ext uri="{FF2B5EF4-FFF2-40B4-BE49-F238E27FC236}">
              <a16:creationId xmlns:a16="http://schemas.microsoft.com/office/drawing/2014/main" id="{1D2454E0-2AEB-4AFA-9FB7-9B0E6E27654B}"/>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39" name="TextBox 138">
          <a:extLst>
            <a:ext uri="{FF2B5EF4-FFF2-40B4-BE49-F238E27FC236}">
              <a16:creationId xmlns:a16="http://schemas.microsoft.com/office/drawing/2014/main" id="{5DA5026F-B997-4D0E-AFFB-A340A366FF38}"/>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40" name="TextBox 139">
          <a:extLst>
            <a:ext uri="{FF2B5EF4-FFF2-40B4-BE49-F238E27FC236}">
              <a16:creationId xmlns:a16="http://schemas.microsoft.com/office/drawing/2014/main" id="{C5308082-735C-421B-ABAB-B27714C3215F}"/>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41" name="TextBox 140">
          <a:extLst>
            <a:ext uri="{FF2B5EF4-FFF2-40B4-BE49-F238E27FC236}">
              <a16:creationId xmlns:a16="http://schemas.microsoft.com/office/drawing/2014/main" id="{58D33AFC-ABC6-49D8-8C5C-C46958E69113}"/>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2" name="TextBox 141">
          <a:extLst>
            <a:ext uri="{FF2B5EF4-FFF2-40B4-BE49-F238E27FC236}">
              <a16:creationId xmlns:a16="http://schemas.microsoft.com/office/drawing/2014/main" id="{0C8BCCD3-324E-4713-BC26-5D442571968E}"/>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3" name="TextBox 142">
          <a:extLst>
            <a:ext uri="{FF2B5EF4-FFF2-40B4-BE49-F238E27FC236}">
              <a16:creationId xmlns:a16="http://schemas.microsoft.com/office/drawing/2014/main" id="{5A9BA292-BF95-433C-93D4-48E3DED3057D}"/>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4" name="TextBox 143">
          <a:extLst>
            <a:ext uri="{FF2B5EF4-FFF2-40B4-BE49-F238E27FC236}">
              <a16:creationId xmlns:a16="http://schemas.microsoft.com/office/drawing/2014/main" id="{924CE932-1DB4-4A40-9097-3100B05F78FB}"/>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45" name="TextBox 144">
          <a:extLst>
            <a:ext uri="{FF2B5EF4-FFF2-40B4-BE49-F238E27FC236}">
              <a16:creationId xmlns:a16="http://schemas.microsoft.com/office/drawing/2014/main" id="{DAD15186-B6DE-432D-A7D5-42A971FFB977}"/>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6" name="TextBox 145">
          <a:extLst>
            <a:ext uri="{FF2B5EF4-FFF2-40B4-BE49-F238E27FC236}">
              <a16:creationId xmlns:a16="http://schemas.microsoft.com/office/drawing/2014/main" id="{2540AE15-E3D5-4E3D-8DF0-EA28C8DB7D47}"/>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47" name="TextBox 146">
          <a:extLst>
            <a:ext uri="{FF2B5EF4-FFF2-40B4-BE49-F238E27FC236}">
              <a16:creationId xmlns:a16="http://schemas.microsoft.com/office/drawing/2014/main" id="{AEBD7172-356B-4B34-A8C9-B703B7740FF1}"/>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8" name="TextBox 147">
          <a:extLst>
            <a:ext uri="{FF2B5EF4-FFF2-40B4-BE49-F238E27FC236}">
              <a16:creationId xmlns:a16="http://schemas.microsoft.com/office/drawing/2014/main" id="{356F1E7B-BE2C-48FC-AA8F-BDC0AEE0985D}"/>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49" name="TextBox 148">
          <a:extLst>
            <a:ext uri="{FF2B5EF4-FFF2-40B4-BE49-F238E27FC236}">
              <a16:creationId xmlns:a16="http://schemas.microsoft.com/office/drawing/2014/main" id="{6CCC88FE-4DD3-4964-A2C1-BC956D227F1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50" name="TextBox 149">
          <a:extLst>
            <a:ext uri="{FF2B5EF4-FFF2-40B4-BE49-F238E27FC236}">
              <a16:creationId xmlns:a16="http://schemas.microsoft.com/office/drawing/2014/main" id="{5CB72142-E0E3-4072-957B-60F0CD3F98B6}"/>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51" name="TextBox 150">
          <a:extLst>
            <a:ext uri="{FF2B5EF4-FFF2-40B4-BE49-F238E27FC236}">
              <a16:creationId xmlns:a16="http://schemas.microsoft.com/office/drawing/2014/main" id="{6E7FFCC7-F894-4B04-AE03-428B780B2302}"/>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52" name="TextBox 151">
          <a:extLst>
            <a:ext uri="{FF2B5EF4-FFF2-40B4-BE49-F238E27FC236}">
              <a16:creationId xmlns:a16="http://schemas.microsoft.com/office/drawing/2014/main" id="{915E94B7-8241-40FB-A0F4-07744332FF9F}"/>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3" name="TextBox 152">
          <a:extLst>
            <a:ext uri="{FF2B5EF4-FFF2-40B4-BE49-F238E27FC236}">
              <a16:creationId xmlns:a16="http://schemas.microsoft.com/office/drawing/2014/main" id="{BA22D5E2-A9B4-4DFA-821B-F1BCC0D0D7F7}"/>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4" name="TextBox 153">
          <a:extLst>
            <a:ext uri="{FF2B5EF4-FFF2-40B4-BE49-F238E27FC236}">
              <a16:creationId xmlns:a16="http://schemas.microsoft.com/office/drawing/2014/main" id="{AD092E26-BDA4-4559-A128-1B014134E7C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55" name="TextBox 154">
          <a:extLst>
            <a:ext uri="{FF2B5EF4-FFF2-40B4-BE49-F238E27FC236}">
              <a16:creationId xmlns:a16="http://schemas.microsoft.com/office/drawing/2014/main" id="{2D7EBB20-05DE-4A70-A88A-346E666DBD1A}"/>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56" name="TextBox 155">
          <a:extLst>
            <a:ext uri="{FF2B5EF4-FFF2-40B4-BE49-F238E27FC236}">
              <a16:creationId xmlns:a16="http://schemas.microsoft.com/office/drawing/2014/main" id="{C5913488-382A-4C41-B9A3-CF11F7D488C9}"/>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7" name="TextBox 156">
          <a:extLst>
            <a:ext uri="{FF2B5EF4-FFF2-40B4-BE49-F238E27FC236}">
              <a16:creationId xmlns:a16="http://schemas.microsoft.com/office/drawing/2014/main" id="{7EF6522C-590B-42F7-B976-2B7D912A069F}"/>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8" name="TextBox 157">
          <a:extLst>
            <a:ext uri="{FF2B5EF4-FFF2-40B4-BE49-F238E27FC236}">
              <a16:creationId xmlns:a16="http://schemas.microsoft.com/office/drawing/2014/main" id="{AB67B42D-281F-4756-861E-1ED812FBDAE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59" name="TextBox 158">
          <a:extLst>
            <a:ext uri="{FF2B5EF4-FFF2-40B4-BE49-F238E27FC236}">
              <a16:creationId xmlns:a16="http://schemas.microsoft.com/office/drawing/2014/main" id="{C373C40C-3D84-4B43-A237-29BBF929082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60" name="TextBox 159">
          <a:extLst>
            <a:ext uri="{FF2B5EF4-FFF2-40B4-BE49-F238E27FC236}">
              <a16:creationId xmlns:a16="http://schemas.microsoft.com/office/drawing/2014/main" id="{667ADCCF-EDBC-454B-BCEF-14955B0AD642}"/>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1" name="TextBox 160">
          <a:extLst>
            <a:ext uri="{FF2B5EF4-FFF2-40B4-BE49-F238E27FC236}">
              <a16:creationId xmlns:a16="http://schemas.microsoft.com/office/drawing/2014/main" id="{1A788A89-6027-44D2-8FBD-0F88EDF4A23E}"/>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2" name="TextBox 161">
          <a:extLst>
            <a:ext uri="{FF2B5EF4-FFF2-40B4-BE49-F238E27FC236}">
              <a16:creationId xmlns:a16="http://schemas.microsoft.com/office/drawing/2014/main" id="{9160E5AA-D9F0-44E8-96EB-E3EF90144F1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3" name="TextBox 162">
          <a:extLst>
            <a:ext uri="{FF2B5EF4-FFF2-40B4-BE49-F238E27FC236}">
              <a16:creationId xmlns:a16="http://schemas.microsoft.com/office/drawing/2014/main" id="{CE30BC5D-CBF3-4990-B5FD-9B09D0191FC8}"/>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4" name="TextBox 163">
          <a:extLst>
            <a:ext uri="{FF2B5EF4-FFF2-40B4-BE49-F238E27FC236}">
              <a16:creationId xmlns:a16="http://schemas.microsoft.com/office/drawing/2014/main" id="{97F9EFA2-C78E-42E7-AD87-7CAEAEBD579F}"/>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5" name="TextBox 164">
          <a:extLst>
            <a:ext uri="{FF2B5EF4-FFF2-40B4-BE49-F238E27FC236}">
              <a16:creationId xmlns:a16="http://schemas.microsoft.com/office/drawing/2014/main" id="{07D125F0-084D-41C9-9E9C-923ECD3CC078}"/>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6" name="TextBox 165">
          <a:extLst>
            <a:ext uri="{FF2B5EF4-FFF2-40B4-BE49-F238E27FC236}">
              <a16:creationId xmlns:a16="http://schemas.microsoft.com/office/drawing/2014/main" id="{A2691B41-AEEF-4E4B-8262-8B0CD38BEC12}"/>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7" name="TextBox 166">
          <a:extLst>
            <a:ext uri="{FF2B5EF4-FFF2-40B4-BE49-F238E27FC236}">
              <a16:creationId xmlns:a16="http://schemas.microsoft.com/office/drawing/2014/main" id="{25340238-CA5F-4A34-A043-6A064A2E89B8}"/>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8" name="TextBox 167">
          <a:extLst>
            <a:ext uri="{FF2B5EF4-FFF2-40B4-BE49-F238E27FC236}">
              <a16:creationId xmlns:a16="http://schemas.microsoft.com/office/drawing/2014/main" id="{425BA198-0774-47DE-B4EA-7097D99A53EA}"/>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9" name="TextBox 168">
          <a:extLst>
            <a:ext uri="{FF2B5EF4-FFF2-40B4-BE49-F238E27FC236}">
              <a16:creationId xmlns:a16="http://schemas.microsoft.com/office/drawing/2014/main" id="{76AD516A-417F-472D-BF59-BDCF17B1C80E}"/>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70" name="TextBox 169">
          <a:extLst>
            <a:ext uri="{FF2B5EF4-FFF2-40B4-BE49-F238E27FC236}">
              <a16:creationId xmlns:a16="http://schemas.microsoft.com/office/drawing/2014/main" id="{22BF5025-95EB-4F95-81C8-8763D4AC6526}"/>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71" name="TextBox 170">
          <a:extLst>
            <a:ext uri="{FF2B5EF4-FFF2-40B4-BE49-F238E27FC236}">
              <a16:creationId xmlns:a16="http://schemas.microsoft.com/office/drawing/2014/main" id="{AE9A49D7-0DB5-4102-AB4D-1540E67FF2C0}"/>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2" name="TextBox 171">
          <a:extLst>
            <a:ext uri="{FF2B5EF4-FFF2-40B4-BE49-F238E27FC236}">
              <a16:creationId xmlns:a16="http://schemas.microsoft.com/office/drawing/2014/main" id="{B2632C57-6243-4EFB-BAD9-44E10AF72C36}"/>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3" name="TextBox 172">
          <a:extLst>
            <a:ext uri="{FF2B5EF4-FFF2-40B4-BE49-F238E27FC236}">
              <a16:creationId xmlns:a16="http://schemas.microsoft.com/office/drawing/2014/main" id="{3CBB0787-C157-4581-B1DD-A720B87928B8}"/>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4" name="TextBox 173">
          <a:extLst>
            <a:ext uri="{FF2B5EF4-FFF2-40B4-BE49-F238E27FC236}">
              <a16:creationId xmlns:a16="http://schemas.microsoft.com/office/drawing/2014/main" id="{A8D04473-FD52-4A3E-B54D-058E2A9C30E8}"/>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75" name="TextBox 174">
          <a:extLst>
            <a:ext uri="{FF2B5EF4-FFF2-40B4-BE49-F238E27FC236}">
              <a16:creationId xmlns:a16="http://schemas.microsoft.com/office/drawing/2014/main" id="{330914B8-1FCD-49BD-A512-919DBA5F6AB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6" name="TextBox 175">
          <a:extLst>
            <a:ext uri="{FF2B5EF4-FFF2-40B4-BE49-F238E27FC236}">
              <a16:creationId xmlns:a16="http://schemas.microsoft.com/office/drawing/2014/main" id="{98452668-D07A-4552-B309-D966924BFC4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77" name="TextBox 176">
          <a:extLst>
            <a:ext uri="{FF2B5EF4-FFF2-40B4-BE49-F238E27FC236}">
              <a16:creationId xmlns:a16="http://schemas.microsoft.com/office/drawing/2014/main" id="{59314FB8-5A6F-43B3-B24E-AB98B7F200CF}"/>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78" name="TextBox 177">
          <a:extLst>
            <a:ext uri="{FF2B5EF4-FFF2-40B4-BE49-F238E27FC236}">
              <a16:creationId xmlns:a16="http://schemas.microsoft.com/office/drawing/2014/main" id="{C352FF8F-A01E-4A46-8198-669D8793DBB1}"/>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79" name="TextBox 178">
          <a:extLst>
            <a:ext uri="{FF2B5EF4-FFF2-40B4-BE49-F238E27FC236}">
              <a16:creationId xmlns:a16="http://schemas.microsoft.com/office/drawing/2014/main" id="{2F66B5DF-A782-4795-927A-B7D17DC1401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80" name="TextBox 179">
          <a:extLst>
            <a:ext uri="{FF2B5EF4-FFF2-40B4-BE49-F238E27FC236}">
              <a16:creationId xmlns:a16="http://schemas.microsoft.com/office/drawing/2014/main" id="{3048D702-A643-4327-9E03-C28EE7F27EF9}"/>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81" name="TextBox 180">
          <a:extLst>
            <a:ext uri="{FF2B5EF4-FFF2-40B4-BE49-F238E27FC236}">
              <a16:creationId xmlns:a16="http://schemas.microsoft.com/office/drawing/2014/main" id="{C612A646-8ED6-4F86-A9A7-B18C23CEA311}"/>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82" name="TextBox 181">
          <a:extLst>
            <a:ext uri="{FF2B5EF4-FFF2-40B4-BE49-F238E27FC236}">
              <a16:creationId xmlns:a16="http://schemas.microsoft.com/office/drawing/2014/main" id="{6AB7520E-EE44-4787-93E5-30256C20A891}"/>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3" name="TextBox 182">
          <a:extLst>
            <a:ext uri="{FF2B5EF4-FFF2-40B4-BE49-F238E27FC236}">
              <a16:creationId xmlns:a16="http://schemas.microsoft.com/office/drawing/2014/main" id="{21E0E94E-94C8-46CA-BBB0-CB3EE14FC014}"/>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4" name="TextBox 183">
          <a:extLst>
            <a:ext uri="{FF2B5EF4-FFF2-40B4-BE49-F238E27FC236}">
              <a16:creationId xmlns:a16="http://schemas.microsoft.com/office/drawing/2014/main" id="{C8269BD9-B297-4D04-8D97-286C8DCC52C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5" name="TextBox 184">
          <a:extLst>
            <a:ext uri="{FF2B5EF4-FFF2-40B4-BE49-F238E27FC236}">
              <a16:creationId xmlns:a16="http://schemas.microsoft.com/office/drawing/2014/main" id="{C03D7A62-8F73-4A4C-8C54-584A57A07B0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6" name="TextBox 185">
          <a:extLst>
            <a:ext uri="{FF2B5EF4-FFF2-40B4-BE49-F238E27FC236}">
              <a16:creationId xmlns:a16="http://schemas.microsoft.com/office/drawing/2014/main" id="{B1E2EC08-1961-4296-B9F8-EDF63E39B726}"/>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87" name="TextBox 186">
          <a:extLst>
            <a:ext uri="{FF2B5EF4-FFF2-40B4-BE49-F238E27FC236}">
              <a16:creationId xmlns:a16="http://schemas.microsoft.com/office/drawing/2014/main" id="{86F8150D-924C-4D0B-8383-93FDE434A464}"/>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8" name="TextBox 187">
          <a:extLst>
            <a:ext uri="{FF2B5EF4-FFF2-40B4-BE49-F238E27FC236}">
              <a16:creationId xmlns:a16="http://schemas.microsoft.com/office/drawing/2014/main" id="{48EB7C9A-84F3-4C39-A7D5-EF66748F24D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89" name="TextBox 188">
          <a:extLst>
            <a:ext uri="{FF2B5EF4-FFF2-40B4-BE49-F238E27FC236}">
              <a16:creationId xmlns:a16="http://schemas.microsoft.com/office/drawing/2014/main" id="{AB2B2376-4FC3-4C58-94BD-1EF7C8A5D019}"/>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0" name="TextBox 189">
          <a:extLst>
            <a:ext uri="{FF2B5EF4-FFF2-40B4-BE49-F238E27FC236}">
              <a16:creationId xmlns:a16="http://schemas.microsoft.com/office/drawing/2014/main" id="{9EEE8242-57E3-4A67-8D4B-38F874CB2E83}"/>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91" name="TextBox 190">
          <a:extLst>
            <a:ext uri="{FF2B5EF4-FFF2-40B4-BE49-F238E27FC236}">
              <a16:creationId xmlns:a16="http://schemas.microsoft.com/office/drawing/2014/main" id="{0D830CC3-09C9-495D-B839-348C34EB682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2" name="TextBox 191">
          <a:extLst>
            <a:ext uri="{FF2B5EF4-FFF2-40B4-BE49-F238E27FC236}">
              <a16:creationId xmlns:a16="http://schemas.microsoft.com/office/drawing/2014/main" id="{DBAF42ED-6F2D-4CBB-9577-D8341A194EA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3" name="TextBox 192">
          <a:extLst>
            <a:ext uri="{FF2B5EF4-FFF2-40B4-BE49-F238E27FC236}">
              <a16:creationId xmlns:a16="http://schemas.microsoft.com/office/drawing/2014/main" id="{18E67F69-0601-4EA7-AACD-43F6D5BB535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94" name="TextBox 193">
          <a:extLst>
            <a:ext uri="{FF2B5EF4-FFF2-40B4-BE49-F238E27FC236}">
              <a16:creationId xmlns:a16="http://schemas.microsoft.com/office/drawing/2014/main" id="{C3635AB6-748F-4A47-B23F-E49644BB9FCD}"/>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5" name="TextBox 194">
          <a:extLst>
            <a:ext uri="{FF2B5EF4-FFF2-40B4-BE49-F238E27FC236}">
              <a16:creationId xmlns:a16="http://schemas.microsoft.com/office/drawing/2014/main" id="{C8F9F35C-1E6D-4EC0-9CD7-070812B069E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96" name="TextBox 195">
          <a:extLst>
            <a:ext uri="{FF2B5EF4-FFF2-40B4-BE49-F238E27FC236}">
              <a16:creationId xmlns:a16="http://schemas.microsoft.com/office/drawing/2014/main" id="{A8D290D8-8F99-4873-B262-E3EA56E4AEFF}"/>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97" name="TextBox 196">
          <a:extLst>
            <a:ext uri="{FF2B5EF4-FFF2-40B4-BE49-F238E27FC236}">
              <a16:creationId xmlns:a16="http://schemas.microsoft.com/office/drawing/2014/main" id="{B13B846C-1F5D-40D5-8680-2A1B164EC32D}"/>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98" name="TextBox 197">
          <a:extLst>
            <a:ext uri="{FF2B5EF4-FFF2-40B4-BE49-F238E27FC236}">
              <a16:creationId xmlns:a16="http://schemas.microsoft.com/office/drawing/2014/main" id="{2B48B08C-8293-420E-B341-DCF58371F0F5}"/>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99" name="TextBox 198">
          <a:extLst>
            <a:ext uri="{FF2B5EF4-FFF2-40B4-BE49-F238E27FC236}">
              <a16:creationId xmlns:a16="http://schemas.microsoft.com/office/drawing/2014/main" id="{95CF576F-BF48-4B71-BD1E-3B3952D37BB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0" name="TextBox 199">
          <a:extLst>
            <a:ext uri="{FF2B5EF4-FFF2-40B4-BE49-F238E27FC236}">
              <a16:creationId xmlns:a16="http://schemas.microsoft.com/office/drawing/2014/main" id="{69F4EFCA-72BA-4627-8265-DEBDB97AF074}"/>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1" name="TextBox 200">
          <a:extLst>
            <a:ext uri="{FF2B5EF4-FFF2-40B4-BE49-F238E27FC236}">
              <a16:creationId xmlns:a16="http://schemas.microsoft.com/office/drawing/2014/main" id="{EE1FFA53-BCA6-4F90-9661-8D492D807820}"/>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2" name="TextBox 201">
          <a:extLst>
            <a:ext uri="{FF2B5EF4-FFF2-40B4-BE49-F238E27FC236}">
              <a16:creationId xmlns:a16="http://schemas.microsoft.com/office/drawing/2014/main" id="{9A92B4E2-6CCA-4CB3-B998-53A48871416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3" name="TextBox 202">
          <a:extLst>
            <a:ext uri="{FF2B5EF4-FFF2-40B4-BE49-F238E27FC236}">
              <a16:creationId xmlns:a16="http://schemas.microsoft.com/office/drawing/2014/main" id="{054A51BE-5B4B-43C3-9B70-96B0EC7E8065}"/>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04" name="TextBox 203">
          <a:extLst>
            <a:ext uri="{FF2B5EF4-FFF2-40B4-BE49-F238E27FC236}">
              <a16:creationId xmlns:a16="http://schemas.microsoft.com/office/drawing/2014/main" id="{DFE7BFE5-7DF8-4976-AEE0-04CE244DF83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5" name="TextBox 204">
          <a:extLst>
            <a:ext uri="{FF2B5EF4-FFF2-40B4-BE49-F238E27FC236}">
              <a16:creationId xmlns:a16="http://schemas.microsoft.com/office/drawing/2014/main" id="{BEF84EB3-AEE2-46F8-A01A-E37565BDE38C}"/>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6" name="TextBox 205">
          <a:extLst>
            <a:ext uri="{FF2B5EF4-FFF2-40B4-BE49-F238E27FC236}">
              <a16:creationId xmlns:a16="http://schemas.microsoft.com/office/drawing/2014/main" id="{3B4FB072-2173-4500-9F6B-6E360E31A40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07" name="TextBox 206">
          <a:extLst>
            <a:ext uri="{FF2B5EF4-FFF2-40B4-BE49-F238E27FC236}">
              <a16:creationId xmlns:a16="http://schemas.microsoft.com/office/drawing/2014/main" id="{CDF3DD44-0A4D-40C6-A7C4-D272BB553953}"/>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08" name="TextBox 207">
          <a:extLst>
            <a:ext uri="{FF2B5EF4-FFF2-40B4-BE49-F238E27FC236}">
              <a16:creationId xmlns:a16="http://schemas.microsoft.com/office/drawing/2014/main" id="{A9A1FB5A-7EE6-4B12-91D9-B1782BA93443}"/>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09" name="TextBox 208">
          <a:extLst>
            <a:ext uri="{FF2B5EF4-FFF2-40B4-BE49-F238E27FC236}">
              <a16:creationId xmlns:a16="http://schemas.microsoft.com/office/drawing/2014/main" id="{CA848CD6-80D4-4D77-93A3-3A11EF19E3C1}"/>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0" name="TextBox 209">
          <a:extLst>
            <a:ext uri="{FF2B5EF4-FFF2-40B4-BE49-F238E27FC236}">
              <a16:creationId xmlns:a16="http://schemas.microsoft.com/office/drawing/2014/main" id="{0A6AD5B1-F5B8-4684-A266-1117930D685E}"/>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1" name="TextBox 210">
          <a:extLst>
            <a:ext uri="{FF2B5EF4-FFF2-40B4-BE49-F238E27FC236}">
              <a16:creationId xmlns:a16="http://schemas.microsoft.com/office/drawing/2014/main" id="{0DDD1635-3C3B-4719-AC89-6C6B717238A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12" name="TextBox 211">
          <a:extLst>
            <a:ext uri="{FF2B5EF4-FFF2-40B4-BE49-F238E27FC236}">
              <a16:creationId xmlns:a16="http://schemas.microsoft.com/office/drawing/2014/main" id="{AF5B54CE-312B-477B-B908-040151FC62B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13" name="TextBox 212">
          <a:extLst>
            <a:ext uri="{FF2B5EF4-FFF2-40B4-BE49-F238E27FC236}">
              <a16:creationId xmlns:a16="http://schemas.microsoft.com/office/drawing/2014/main" id="{B1D3797D-1A9A-4287-8562-E6F29D5EBD5E}"/>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4" name="TextBox 213">
          <a:extLst>
            <a:ext uri="{FF2B5EF4-FFF2-40B4-BE49-F238E27FC236}">
              <a16:creationId xmlns:a16="http://schemas.microsoft.com/office/drawing/2014/main" id="{D08D2973-80FE-4CBE-90FB-E6DF8B9A9594}"/>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5" name="TextBox 214">
          <a:extLst>
            <a:ext uri="{FF2B5EF4-FFF2-40B4-BE49-F238E27FC236}">
              <a16:creationId xmlns:a16="http://schemas.microsoft.com/office/drawing/2014/main" id="{0C4F22B7-1682-4E7D-8827-BF2C01BE718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16" name="TextBox 215">
          <a:extLst>
            <a:ext uri="{FF2B5EF4-FFF2-40B4-BE49-F238E27FC236}">
              <a16:creationId xmlns:a16="http://schemas.microsoft.com/office/drawing/2014/main" id="{D626E7CF-DDA6-4ECD-84BD-0438F96BFBF3}"/>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17" name="TextBox 216">
          <a:extLst>
            <a:ext uri="{FF2B5EF4-FFF2-40B4-BE49-F238E27FC236}">
              <a16:creationId xmlns:a16="http://schemas.microsoft.com/office/drawing/2014/main" id="{DD991EC6-DBB8-478A-8761-673ED7207B6B}"/>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18" name="TextBox 217">
          <a:extLst>
            <a:ext uri="{FF2B5EF4-FFF2-40B4-BE49-F238E27FC236}">
              <a16:creationId xmlns:a16="http://schemas.microsoft.com/office/drawing/2014/main" id="{DCA29D28-4BF6-40E8-89E1-7DEB455CBECB}"/>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19" name="TextBox 218">
          <a:extLst>
            <a:ext uri="{FF2B5EF4-FFF2-40B4-BE49-F238E27FC236}">
              <a16:creationId xmlns:a16="http://schemas.microsoft.com/office/drawing/2014/main" id="{567278CF-3491-43A2-A9B8-5C6DBF35206F}"/>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0" name="TextBox 219">
          <a:extLst>
            <a:ext uri="{FF2B5EF4-FFF2-40B4-BE49-F238E27FC236}">
              <a16:creationId xmlns:a16="http://schemas.microsoft.com/office/drawing/2014/main" id="{45851561-F0D6-4FB2-AE3C-76939D93E68F}"/>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1" name="TextBox 220">
          <a:extLst>
            <a:ext uri="{FF2B5EF4-FFF2-40B4-BE49-F238E27FC236}">
              <a16:creationId xmlns:a16="http://schemas.microsoft.com/office/drawing/2014/main" id="{BBFE44B6-1AD8-4CF7-8B55-AE44CF42151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22" name="TextBox 221">
          <a:extLst>
            <a:ext uri="{FF2B5EF4-FFF2-40B4-BE49-F238E27FC236}">
              <a16:creationId xmlns:a16="http://schemas.microsoft.com/office/drawing/2014/main" id="{617D09E3-8E34-49E3-9EDE-8D9E9DE15D19}"/>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3" name="TextBox 222">
          <a:extLst>
            <a:ext uri="{FF2B5EF4-FFF2-40B4-BE49-F238E27FC236}">
              <a16:creationId xmlns:a16="http://schemas.microsoft.com/office/drawing/2014/main" id="{851778D1-689A-4577-BE0D-3A371C27FC82}"/>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4" name="TextBox 223">
          <a:extLst>
            <a:ext uri="{FF2B5EF4-FFF2-40B4-BE49-F238E27FC236}">
              <a16:creationId xmlns:a16="http://schemas.microsoft.com/office/drawing/2014/main" id="{8752DF37-2D3C-43FF-B500-C7AD4B262AC0}"/>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5" name="TextBox 224">
          <a:extLst>
            <a:ext uri="{FF2B5EF4-FFF2-40B4-BE49-F238E27FC236}">
              <a16:creationId xmlns:a16="http://schemas.microsoft.com/office/drawing/2014/main" id="{7647B8DE-BFD6-4209-B8BF-FC53E79D7D48}"/>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6" name="TextBox 225">
          <a:extLst>
            <a:ext uri="{FF2B5EF4-FFF2-40B4-BE49-F238E27FC236}">
              <a16:creationId xmlns:a16="http://schemas.microsoft.com/office/drawing/2014/main" id="{887EABAC-D1C1-41B4-A456-F2B2DB740715}"/>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7" name="TextBox 226">
          <a:extLst>
            <a:ext uri="{FF2B5EF4-FFF2-40B4-BE49-F238E27FC236}">
              <a16:creationId xmlns:a16="http://schemas.microsoft.com/office/drawing/2014/main" id="{5D9770B9-96EC-40E4-8C6A-C10658B05819}"/>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8" name="TextBox 227">
          <a:extLst>
            <a:ext uri="{FF2B5EF4-FFF2-40B4-BE49-F238E27FC236}">
              <a16:creationId xmlns:a16="http://schemas.microsoft.com/office/drawing/2014/main" id="{94A74FF3-D018-4758-B64A-FE3D509428ED}"/>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29" name="TextBox 228">
          <a:extLst>
            <a:ext uri="{FF2B5EF4-FFF2-40B4-BE49-F238E27FC236}">
              <a16:creationId xmlns:a16="http://schemas.microsoft.com/office/drawing/2014/main" id="{F94C7404-1B01-4BC1-BE44-36145F82E0BA}"/>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30" name="TextBox 229">
          <a:extLst>
            <a:ext uri="{FF2B5EF4-FFF2-40B4-BE49-F238E27FC236}">
              <a16:creationId xmlns:a16="http://schemas.microsoft.com/office/drawing/2014/main" id="{2781E2A2-D2CC-4955-9B36-35A7754F8293}"/>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1" name="TextBox 230">
          <a:extLst>
            <a:ext uri="{FF2B5EF4-FFF2-40B4-BE49-F238E27FC236}">
              <a16:creationId xmlns:a16="http://schemas.microsoft.com/office/drawing/2014/main" id="{238C793A-5100-45C6-B6E0-E8926EAE6874}"/>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32" name="TextBox 231">
          <a:extLst>
            <a:ext uri="{FF2B5EF4-FFF2-40B4-BE49-F238E27FC236}">
              <a16:creationId xmlns:a16="http://schemas.microsoft.com/office/drawing/2014/main" id="{77EF8ECD-DDC1-4793-8307-8B4015B2A5E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3" name="TextBox 232">
          <a:extLst>
            <a:ext uri="{FF2B5EF4-FFF2-40B4-BE49-F238E27FC236}">
              <a16:creationId xmlns:a16="http://schemas.microsoft.com/office/drawing/2014/main" id="{2C471C35-661E-4731-BB13-27EEF558073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4" name="TextBox 233">
          <a:extLst>
            <a:ext uri="{FF2B5EF4-FFF2-40B4-BE49-F238E27FC236}">
              <a16:creationId xmlns:a16="http://schemas.microsoft.com/office/drawing/2014/main" id="{EA36F990-E783-42F7-A916-403AF9EC5378}"/>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35" name="TextBox 234">
          <a:extLst>
            <a:ext uri="{FF2B5EF4-FFF2-40B4-BE49-F238E27FC236}">
              <a16:creationId xmlns:a16="http://schemas.microsoft.com/office/drawing/2014/main" id="{868F3419-1806-4DAF-9039-4D57E3FC822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6" name="TextBox 235">
          <a:extLst>
            <a:ext uri="{FF2B5EF4-FFF2-40B4-BE49-F238E27FC236}">
              <a16:creationId xmlns:a16="http://schemas.microsoft.com/office/drawing/2014/main" id="{542B3903-D156-467C-A245-A29A6B2100E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37" name="TextBox 236">
          <a:extLst>
            <a:ext uri="{FF2B5EF4-FFF2-40B4-BE49-F238E27FC236}">
              <a16:creationId xmlns:a16="http://schemas.microsoft.com/office/drawing/2014/main" id="{A31CA737-1E5F-4C75-8D4B-4F435CBDA98B}"/>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38" name="TextBox 237">
          <a:extLst>
            <a:ext uri="{FF2B5EF4-FFF2-40B4-BE49-F238E27FC236}">
              <a16:creationId xmlns:a16="http://schemas.microsoft.com/office/drawing/2014/main" id="{4BB450F8-2917-49E0-8361-4615EDA4DA06}"/>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39" name="TextBox 238">
          <a:extLst>
            <a:ext uri="{FF2B5EF4-FFF2-40B4-BE49-F238E27FC236}">
              <a16:creationId xmlns:a16="http://schemas.microsoft.com/office/drawing/2014/main" id="{C0943BB4-9EE8-4735-BCFA-8F5C4CF0C339}"/>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0" name="TextBox 239">
          <a:extLst>
            <a:ext uri="{FF2B5EF4-FFF2-40B4-BE49-F238E27FC236}">
              <a16:creationId xmlns:a16="http://schemas.microsoft.com/office/drawing/2014/main" id="{163BAA87-3FDE-4A02-904D-B3D43E88E192}"/>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41" name="TextBox 240">
          <a:extLst>
            <a:ext uri="{FF2B5EF4-FFF2-40B4-BE49-F238E27FC236}">
              <a16:creationId xmlns:a16="http://schemas.microsoft.com/office/drawing/2014/main" id="{85F9A3E8-EB45-4550-AA38-133E732BBFD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2" name="TextBox 241">
          <a:extLst>
            <a:ext uri="{FF2B5EF4-FFF2-40B4-BE49-F238E27FC236}">
              <a16:creationId xmlns:a16="http://schemas.microsoft.com/office/drawing/2014/main" id="{F9DB11F1-914C-4FB7-9C55-318A9466E785}"/>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3" name="TextBox 242">
          <a:extLst>
            <a:ext uri="{FF2B5EF4-FFF2-40B4-BE49-F238E27FC236}">
              <a16:creationId xmlns:a16="http://schemas.microsoft.com/office/drawing/2014/main" id="{2AE5C14F-DE67-4C93-8162-8287EEE88D9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44" name="TextBox 243">
          <a:extLst>
            <a:ext uri="{FF2B5EF4-FFF2-40B4-BE49-F238E27FC236}">
              <a16:creationId xmlns:a16="http://schemas.microsoft.com/office/drawing/2014/main" id="{1F663F73-0519-4430-B614-A8E1BD9AF795}"/>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5" name="TextBox 244">
          <a:extLst>
            <a:ext uri="{FF2B5EF4-FFF2-40B4-BE49-F238E27FC236}">
              <a16:creationId xmlns:a16="http://schemas.microsoft.com/office/drawing/2014/main" id="{1C2D67D3-75D4-400F-9D77-3447F821ED1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46" name="TextBox 245">
          <a:extLst>
            <a:ext uri="{FF2B5EF4-FFF2-40B4-BE49-F238E27FC236}">
              <a16:creationId xmlns:a16="http://schemas.microsoft.com/office/drawing/2014/main" id="{A03301BF-51EE-4FB5-9E89-452138A11D12}"/>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47" name="TextBox 246">
          <a:extLst>
            <a:ext uri="{FF2B5EF4-FFF2-40B4-BE49-F238E27FC236}">
              <a16:creationId xmlns:a16="http://schemas.microsoft.com/office/drawing/2014/main" id="{CC9D798F-F833-424B-BEAC-B992652E8B2D}"/>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48" name="TextBox 247">
          <a:extLst>
            <a:ext uri="{FF2B5EF4-FFF2-40B4-BE49-F238E27FC236}">
              <a16:creationId xmlns:a16="http://schemas.microsoft.com/office/drawing/2014/main" id="{494CF355-6AC1-4B2F-949C-3A31DAACCE2C}"/>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49" name="TextBox 248">
          <a:extLst>
            <a:ext uri="{FF2B5EF4-FFF2-40B4-BE49-F238E27FC236}">
              <a16:creationId xmlns:a16="http://schemas.microsoft.com/office/drawing/2014/main" id="{57352414-F9CA-4A24-BEBE-744B8FAC5FC1}"/>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0" name="TextBox 249">
          <a:extLst>
            <a:ext uri="{FF2B5EF4-FFF2-40B4-BE49-F238E27FC236}">
              <a16:creationId xmlns:a16="http://schemas.microsoft.com/office/drawing/2014/main" id="{FC9BB2E3-4BEC-49F4-AA0D-7895E0FC3B4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1" name="TextBox 250">
          <a:extLst>
            <a:ext uri="{FF2B5EF4-FFF2-40B4-BE49-F238E27FC236}">
              <a16:creationId xmlns:a16="http://schemas.microsoft.com/office/drawing/2014/main" id="{4E4BF7A2-BC5B-43B0-BA14-A2EE122C266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2" name="TextBox 251">
          <a:extLst>
            <a:ext uri="{FF2B5EF4-FFF2-40B4-BE49-F238E27FC236}">
              <a16:creationId xmlns:a16="http://schemas.microsoft.com/office/drawing/2014/main" id="{C31B605C-8510-4E96-9B99-C476503B944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3" name="TextBox 252">
          <a:extLst>
            <a:ext uri="{FF2B5EF4-FFF2-40B4-BE49-F238E27FC236}">
              <a16:creationId xmlns:a16="http://schemas.microsoft.com/office/drawing/2014/main" id="{818128DA-1542-4F06-8F69-66DDBB26387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4" name="TextBox 253">
          <a:extLst>
            <a:ext uri="{FF2B5EF4-FFF2-40B4-BE49-F238E27FC236}">
              <a16:creationId xmlns:a16="http://schemas.microsoft.com/office/drawing/2014/main" id="{E796E451-F387-45AD-B2C5-A096CD2ED163}"/>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5" name="TextBox 254">
          <a:extLst>
            <a:ext uri="{FF2B5EF4-FFF2-40B4-BE49-F238E27FC236}">
              <a16:creationId xmlns:a16="http://schemas.microsoft.com/office/drawing/2014/main" id="{BAD8DD7B-CF4B-41C6-8AC9-D5425C7ED9FA}"/>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6" name="TextBox 255">
          <a:extLst>
            <a:ext uri="{FF2B5EF4-FFF2-40B4-BE49-F238E27FC236}">
              <a16:creationId xmlns:a16="http://schemas.microsoft.com/office/drawing/2014/main" id="{27F2F233-E894-4D78-9A9D-A70308005FA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7" name="TextBox 256">
          <a:extLst>
            <a:ext uri="{FF2B5EF4-FFF2-40B4-BE49-F238E27FC236}">
              <a16:creationId xmlns:a16="http://schemas.microsoft.com/office/drawing/2014/main" id="{262A3575-76D9-4D1C-92CF-C6492A9D01D1}"/>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8" name="TextBox 257">
          <a:extLst>
            <a:ext uri="{FF2B5EF4-FFF2-40B4-BE49-F238E27FC236}">
              <a16:creationId xmlns:a16="http://schemas.microsoft.com/office/drawing/2014/main" id="{930DFFAE-9317-4CB4-94FF-CC19F9026BDE}"/>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59" name="TextBox 258">
          <a:extLst>
            <a:ext uri="{FF2B5EF4-FFF2-40B4-BE49-F238E27FC236}">
              <a16:creationId xmlns:a16="http://schemas.microsoft.com/office/drawing/2014/main" id="{9808FB15-DD7B-45CC-B8BE-C1152A421E89}"/>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60" name="TextBox 259">
          <a:extLst>
            <a:ext uri="{FF2B5EF4-FFF2-40B4-BE49-F238E27FC236}">
              <a16:creationId xmlns:a16="http://schemas.microsoft.com/office/drawing/2014/main" id="{C4FC9508-7B1E-4665-9C2C-D6669767A1C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1" name="TextBox 260">
          <a:extLst>
            <a:ext uri="{FF2B5EF4-FFF2-40B4-BE49-F238E27FC236}">
              <a16:creationId xmlns:a16="http://schemas.microsoft.com/office/drawing/2014/main" id="{2EFA6E96-E97D-484B-8B6B-E1F4F1691B6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62" name="TextBox 261">
          <a:extLst>
            <a:ext uri="{FF2B5EF4-FFF2-40B4-BE49-F238E27FC236}">
              <a16:creationId xmlns:a16="http://schemas.microsoft.com/office/drawing/2014/main" id="{36330D0E-A286-47C6-BA1C-E8401DEDB951}"/>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63" name="TextBox 262">
          <a:extLst>
            <a:ext uri="{FF2B5EF4-FFF2-40B4-BE49-F238E27FC236}">
              <a16:creationId xmlns:a16="http://schemas.microsoft.com/office/drawing/2014/main" id="{C464464F-7A9F-4CED-8CB5-D982672C2156}"/>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64" name="TextBox 263">
          <a:extLst>
            <a:ext uri="{FF2B5EF4-FFF2-40B4-BE49-F238E27FC236}">
              <a16:creationId xmlns:a16="http://schemas.microsoft.com/office/drawing/2014/main" id="{CB5923A8-C43A-48B8-B67C-62FBBAE88BC5}"/>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5" name="TextBox 264">
          <a:extLst>
            <a:ext uri="{FF2B5EF4-FFF2-40B4-BE49-F238E27FC236}">
              <a16:creationId xmlns:a16="http://schemas.microsoft.com/office/drawing/2014/main" id="{5801CB69-5347-4498-B40D-EECB1DC15F91}"/>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6" name="TextBox 265">
          <a:extLst>
            <a:ext uri="{FF2B5EF4-FFF2-40B4-BE49-F238E27FC236}">
              <a16:creationId xmlns:a16="http://schemas.microsoft.com/office/drawing/2014/main" id="{65C8A4B3-4692-4959-A099-7378818E3846}"/>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67" name="TextBox 266">
          <a:extLst>
            <a:ext uri="{FF2B5EF4-FFF2-40B4-BE49-F238E27FC236}">
              <a16:creationId xmlns:a16="http://schemas.microsoft.com/office/drawing/2014/main" id="{D518F853-DDF8-4300-927C-6AED57B5BA02}"/>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8" name="TextBox 267">
          <a:extLst>
            <a:ext uri="{FF2B5EF4-FFF2-40B4-BE49-F238E27FC236}">
              <a16:creationId xmlns:a16="http://schemas.microsoft.com/office/drawing/2014/main" id="{09FA8703-8401-486F-8C59-9BF1BDFB5A8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9" name="TextBox 268">
          <a:extLst>
            <a:ext uri="{FF2B5EF4-FFF2-40B4-BE49-F238E27FC236}">
              <a16:creationId xmlns:a16="http://schemas.microsoft.com/office/drawing/2014/main" id="{D847C69B-FC89-4FA9-902E-E00F815F030C}"/>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70" name="TextBox 269">
          <a:extLst>
            <a:ext uri="{FF2B5EF4-FFF2-40B4-BE49-F238E27FC236}">
              <a16:creationId xmlns:a16="http://schemas.microsoft.com/office/drawing/2014/main" id="{B90B34EB-5844-4110-AB7E-98CB3948FA8E}"/>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1" name="TextBox 270">
          <a:extLst>
            <a:ext uri="{FF2B5EF4-FFF2-40B4-BE49-F238E27FC236}">
              <a16:creationId xmlns:a16="http://schemas.microsoft.com/office/drawing/2014/main" id="{FE9C2FE5-D0B3-4C2C-89C3-49ABEBCA547D}"/>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2" name="TextBox 271">
          <a:extLst>
            <a:ext uri="{FF2B5EF4-FFF2-40B4-BE49-F238E27FC236}">
              <a16:creationId xmlns:a16="http://schemas.microsoft.com/office/drawing/2014/main" id="{0D7666EF-FC47-4EE2-9DA9-18C94E0E9F0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73" name="TextBox 272">
          <a:extLst>
            <a:ext uri="{FF2B5EF4-FFF2-40B4-BE49-F238E27FC236}">
              <a16:creationId xmlns:a16="http://schemas.microsoft.com/office/drawing/2014/main" id="{339A0CC7-0F4B-4176-BE11-575037156A58}"/>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74" name="TextBox 273">
          <a:extLst>
            <a:ext uri="{FF2B5EF4-FFF2-40B4-BE49-F238E27FC236}">
              <a16:creationId xmlns:a16="http://schemas.microsoft.com/office/drawing/2014/main" id="{749E65DA-738D-402D-BF0A-2AEFFCA942D7}"/>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75" name="TextBox 274">
          <a:extLst>
            <a:ext uri="{FF2B5EF4-FFF2-40B4-BE49-F238E27FC236}">
              <a16:creationId xmlns:a16="http://schemas.microsoft.com/office/drawing/2014/main" id="{A1F3BA25-D669-469E-A910-C19C1700A3C3}"/>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6" name="TextBox 275">
          <a:extLst>
            <a:ext uri="{FF2B5EF4-FFF2-40B4-BE49-F238E27FC236}">
              <a16:creationId xmlns:a16="http://schemas.microsoft.com/office/drawing/2014/main" id="{DC9BA706-9585-46DE-9C2A-EBF595C3DDB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7" name="TextBox 276">
          <a:extLst>
            <a:ext uri="{FF2B5EF4-FFF2-40B4-BE49-F238E27FC236}">
              <a16:creationId xmlns:a16="http://schemas.microsoft.com/office/drawing/2014/main" id="{4F902BE5-56F5-4489-938C-FBFE9C327FE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78" name="TextBox 277">
          <a:extLst>
            <a:ext uri="{FF2B5EF4-FFF2-40B4-BE49-F238E27FC236}">
              <a16:creationId xmlns:a16="http://schemas.microsoft.com/office/drawing/2014/main" id="{0D72F2C1-98A6-44FC-9F6B-B6AC6EF14BA5}"/>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79" name="TextBox 278">
          <a:extLst>
            <a:ext uri="{FF2B5EF4-FFF2-40B4-BE49-F238E27FC236}">
              <a16:creationId xmlns:a16="http://schemas.microsoft.com/office/drawing/2014/main" id="{65EC622C-F476-46EF-BE97-C6A071F85F03}"/>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80" name="TextBox 279">
          <a:extLst>
            <a:ext uri="{FF2B5EF4-FFF2-40B4-BE49-F238E27FC236}">
              <a16:creationId xmlns:a16="http://schemas.microsoft.com/office/drawing/2014/main" id="{D72A568B-2303-4FA0-8E18-C432331D7FF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81" name="TextBox 280">
          <a:extLst>
            <a:ext uri="{FF2B5EF4-FFF2-40B4-BE49-F238E27FC236}">
              <a16:creationId xmlns:a16="http://schemas.microsoft.com/office/drawing/2014/main" id="{3EC706DA-C3F0-4D67-A0E1-2B73F6AC891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2" name="TextBox 281">
          <a:extLst>
            <a:ext uri="{FF2B5EF4-FFF2-40B4-BE49-F238E27FC236}">
              <a16:creationId xmlns:a16="http://schemas.microsoft.com/office/drawing/2014/main" id="{E67AE116-E9BC-4849-BDB2-234A530F3A97}"/>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83" name="TextBox 282">
          <a:extLst>
            <a:ext uri="{FF2B5EF4-FFF2-40B4-BE49-F238E27FC236}">
              <a16:creationId xmlns:a16="http://schemas.microsoft.com/office/drawing/2014/main" id="{6730A198-7354-4D7E-9985-662AC72E32AE}"/>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4" name="TextBox 283">
          <a:extLst>
            <a:ext uri="{FF2B5EF4-FFF2-40B4-BE49-F238E27FC236}">
              <a16:creationId xmlns:a16="http://schemas.microsoft.com/office/drawing/2014/main" id="{5F86656D-79B2-470B-A71B-F05E0AA93CC3}"/>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5" name="TextBox 284">
          <a:extLst>
            <a:ext uri="{FF2B5EF4-FFF2-40B4-BE49-F238E27FC236}">
              <a16:creationId xmlns:a16="http://schemas.microsoft.com/office/drawing/2014/main" id="{1F7B264E-A61E-4A90-A3A8-F7B75F920E41}"/>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86" name="TextBox 285">
          <a:extLst>
            <a:ext uri="{FF2B5EF4-FFF2-40B4-BE49-F238E27FC236}">
              <a16:creationId xmlns:a16="http://schemas.microsoft.com/office/drawing/2014/main" id="{1D8C7200-9287-425D-B3CC-7A79983B67B8}"/>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7" name="TextBox 286">
          <a:extLst>
            <a:ext uri="{FF2B5EF4-FFF2-40B4-BE49-F238E27FC236}">
              <a16:creationId xmlns:a16="http://schemas.microsoft.com/office/drawing/2014/main" id="{0F4437A3-CF26-4C40-B3F0-FA78F562586A}"/>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8" name="TextBox 287">
          <a:extLst>
            <a:ext uri="{FF2B5EF4-FFF2-40B4-BE49-F238E27FC236}">
              <a16:creationId xmlns:a16="http://schemas.microsoft.com/office/drawing/2014/main" id="{7CC75F7D-30FE-45DD-B029-1EF5589561D3}"/>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89" name="TextBox 288">
          <a:extLst>
            <a:ext uri="{FF2B5EF4-FFF2-40B4-BE49-F238E27FC236}">
              <a16:creationId xmlns:a16="http://schemas.microsoft.com/office/drawing/2014/main" id="{BD17347C-E3F4-4140-9E82-30148136A4AA}"/>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0" name="TextBox 289">
          <a:extLst>
            <a:ext uri="{FF2B5EF4-FFF2-40B4-BE49-F238E27FC236}">
              <a16:creationId xmlns:a16="http://schemas.microsoft.com/office/drawing/2014/main" id="{B935A5E4-D0AA-435A-B55A-6A39EC145AF5}"/>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1" name="TextBox 290">
          <a:extLst>
            <a:ext uri="{FF2B5EF4-FFF2-40B4-BE49-F238E27FC236}">
              <a16:creationId xmlns:a16="http://schemas.microsoft.com/office/drawing/2014/main" id="{486C6829-3D63-4F7D-9732-EAB13D2913F9}"/>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2" name="TextBox 291">
          <a:extLst>
            <a:ext uri="{FF2B5EF4-FFF2-40B4-BE49-F238E27FC236}">
              <a16:creationId xmlns:a16="http://schemas.microsoft.com/office/drawing/2014/main" id="{231FF5A4-F57C-4EBF-9FA8-C8767BFDF86F}"/>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3" name="TextBox 292">
          <a:extLst>
            <a:ext uri="{FF2B5EF4-FFF2-40B4-BE49-F238E27FC236}">
              <a16:creationId xmlns:a16="http://schemas.microsoft.com/office/drawing/2014/main" id="{5ADA58FE-24B8-425A-A00A-D60A50527CD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4" name="TextBox 293">
          <a:extLst>
            <a:ext uri="{FF2B5EF4-FFF2-40B4-BE49-F238E27FC236}">
              <a16:creationId xmlns:a16="http://schemas.microsoft.com/office/drawing/2014/main" id="{38F6B37F-2300-4130-93F4-0A115E5D7295}"/>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5" name="TextBox 294">
          <a:extLst>
            <a:ext uri="{FF2B5EF4-FFF2-40B4-BE49-F238E27FC236}">
              <a16:creationId xmlns:a16="http://schemas.microsoft.com/office/drawing/2014/main" id="{F62DAC7C-BF98-4DAA-A511-82C5A127DA32}"/>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6" name="TextBox 295">
          <a:extLst>
            <a:ext uri="{FF2B5EF4-FFF2-40B4-BE49-F238E27FC236}">
              <a16:creationId xmlns:a16="http://schemas.microsoft.com/office/drawing/2014/main" id="{ED9C306D-5EC9-4834-9EF1-E96A39A5C04F}"/>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297" name="TextBox 296">
          <a:extLst>
            <a:ext uri="{FF2B5EF4-FFF2-40B4-BE49-F238E27FC236}">
              <a16:creationId xmlns:a16="http://schemas.microsoft.com/office/drawing/2014/main" id="{9BDFB8C1-C5BB-4B38-8548-887CC1E6660D}"/>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298" name="TextBox 297">
          <a:extLst>
            <a:ext uri="{FF2B5EF4-FFF2-40B4-BE49-F238E27FC236}">
              <a16:creationId xmlns:a16="http://schemas.microsoft.com/office/drawing/2014/main" id="{0C18072C-8946-4224-A234-6792343573DD}"/>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299" name="TextBox 298">
          <a:extLst>
            <a:ext uri="{FF2B5EF4-FFF2-40B4-BE49-F238E27FC236}">
              <a16:creationId xmlns:a16="http://schemas.microsoft.com/office/drawing/2014/main" id="{0C27E285-199D-47D1-A376-732F79908FA7}"/>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0" name="TextBox 299">
          <a:extLst>
            <a:ext uri="{FF2B5EF4-FFF2-40B4-BE49-F238E27FC236}">
              <a16:creationId xmlns:a16="http://schemas.microsoft.com/office/drawing/2014/main" id="{2BDB969C-00E5-43FE-BD6D-0575F2070814}"/>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301" name="TextBox 300">
          <a:extLst>
            <a:ext uri="{FF2B5EF4-FFF2-40B4-BE49-F238E27FC236}">
              <a16:creationId xmlns:a16="http://schemas.microsoft.com/office/drawing/2014/main" id="{28F01F0A-03CD-412E-B2E3-8DB50CA8FC17}"/>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302" name="TextBox 301">
          <a:extLst>
            <a:ext uri="{FF2B5EF4-FFF2-40B4-BE49-F238E27FC236}">
              <a16:creationId xmlns:a16="http://schemas.microsoft.com/office/drawing/2014/main" id="{D5965839-E6EB-4575-A441-2B3D0A84755E}"/>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303" name="TextBox 302">
          <a:extLst>
            <a:ext uri="{FF2B5EF4-FFF2-40B4-BE49-F238E27FC236}">
              <a16:creationId xmlns:a16="http://schemas.microsoft.com/office/drawing/2014/main" id="{93EEF48C-24C7-4717-BD1C-079167B82DCA}"/>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4" name="TextBox 303">
          <a:extLst>
            <a:ext uri="{FF2B5EF4-FFF2-40B4-BE49-F238E27FC236}">
              <a16:creationId xmlns:a16="http://schemas.microsoft.com/office/drawing/2014/main" id="{3FE6B5DA-AD76-4FA1-AF46-C5B03B976019}"/>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05" name="TextBox 304">
          <a:extLst>
            <a:ext uri="{FF2B5EF4-FFF2-40B4-BE49-F238E27FC236}">
              <a16:creationId xmlns:a16="http://schemas.microsoft.com/office/drawing/2014/main" id="{BD492939-AF8E-4253-B9A7-2B34F11DE699}"/>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06" name="TextBox 305">
          <a:extLst>
            <a:ext uri="{FF2B5EF4-FFF2-40B4-BE49-F238E27FC236}">
              <a16:creationId xmlns:a16="http://schemas.microsoft.com/office/drawing/2014/main" id="{7A37BBDC-9DD4-4B22-A8D5-1F84C824EC30}"/>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07" name="TextBox 306">
          <a:extLst>
            <a:ext uri="{FF2B5EF4-FFF2-40B4-BE49-F238E27FC236}">
              <a16:creationId xmlns:a16="http://schemas.microsoft.com/office/drawing/2014/main" id="{1A5ACE15-D4EE-4A52-A894-00E616D22306}"/>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08" name="TextBox 307">
          <a:extLst>
            <a:ext uri="{FF2B5EF4-FFF2-40B4-BE49-F238E27FC236}">
              <a16:creationId xmlns:a16="http://schemas.microsoft.com/office/drawing/2014/main" id="{34458404-1FA7-4871-AA9D-E159E4CA2976}"/>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09" name="TextBox 308">
          <a:extLst>
            <a:ext uri="{FF2B5EF4-FFF2-40B4-BE49-F238E27FC236}">
              <a16:creationId xmlns:a16="http://schemas.microsoft.com/office/drawing/2014/main" id="{70D4F58D-29B7-4279-A959-721C4EF12310}"/>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10" name="TextBox 309">
          <a:extLst>
            <a:ext uri="{FF2B5EF4-FFF2-40B4-BE49-F238E27FC236}">
              <a16:creationId xmlns:a16="http://schemas.microsoft.com/office/drawing/2014/main" id="{A0708338-5B75-49CF-AA6A-D9FE044ED98C}"/>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311" name="TextBox 310">
          <a:extLst>
            <a:ext uri="{FF2B5EF4-FFF2-40B4-BE49-F238E27FC236}">
              <a16:creationId xmlns:a16="http://schemas.microsoft.com/office/drawing/2014/main" id="{16FC7F1B-D778-42DC-99FD-8772318D4B28}"/>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312" name="TextBox 311">
          <a:extLst>
            <a:ext uri="{FF2B5EF4-FFF2-40B4-BE49-F238E27FC236}">
              <a16:creationId xmlns:a16="http://schemas.microsoft.com/office/drawing/2014/main" id="{C6C7F578-4953-4F84-A809-620C1CBBC389}"/>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3" name="TextBox 312">
          <a:extLst>
            <a:ext uri="{FF2B5EF4-FFF2-40B4-BE49-F238E27FC236}">
              <a16:creationId xmlns:a16="http://schemas.microsoft.com/office/drawing/2014/main" id="{CE1E08FA-2F9A-455E-83BA-E068B64C5AA6}"/>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314" name="TextBox 313">
          <a:extLst>
            <a:ext uri="{FF2B5EF4-FFF2-40B4-BE49-F238E27FC236}">
              <a16:creationId xmlns:a16="http://schemas.microsoft.com/office/drawing/2014/main" id="{B3B25923-F079-42AD-ABE1-12131F03DFC1}"/>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5" name="TextBox 314">
          <a:extLst>
            <a:ext uri="{FF2B5EF4-FFF2-40B4-BE49-F238E27FC236}">
              <a16:creationId xmlns:a16="http://schemas.microsoft.com/office/drawing/2014/main" id="{8E317386-E8EB-4180-B0E4-E8454482FEBC}"/>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6" name="TextBox 315">
          <a:extLst>
            <a:ext uri="{FF2B5EF4-FFF2-40B4-BE49-F238E27FC236}">
              <a16:creationId xmlns:a16="http://schemas.microsoft.com/office/drawing/2014/main" id="{466D6494-3F2F-4578-8EB7-CE8749EC0D1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17" name="TextBox 316">
          <a:extLst>
            <a:ext uri="{FF2B5EF4-FFF2-40B4-BE49-F238E27FC236}">
              <a16:creationId xmlns:a16="http://schemas.microsoft.com/office/drawing/2014/main" id="{606F4444-7B9E-4A4F-B18D-F230EF21D8A8}"/>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8" name="TextBox 317">
          <a:extLst>
            <a:ext uri="{FF2B5EF4-FFF2-40B4-BE49-F238E27FC236}">
              <a16:creationId xmlns:a16="http://schemas.microsoft.com/office/drawing/2014/main" id="{2827DA73-6636-4BC2-82EF-0CE89496B39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19" name="TextBox 318">
          <a:extLst>
            <a:ext uri="{FF2B5EF4-FFF2-40B4-BE49-F238E27FC236}">
              <a16:creationId xmlns:a16="http://schemas.microsoft.com/office/drawing/2014/main" id="{0261F183-44EB-4871-A46D-01C39DB8FAE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20" name="TextBox 319">
          <a:extLst>
            <a:ext uri="{FF2B5EF4-FFF2-40B4-BE49-F238E27FC236}">
              <a16:creationId xmlns:a16="http://schemas.microsoft.com/office/drawing/2014/main" id="{428F2B37-A0AE-442C-BBBE-82E8D0340DAD}"/>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1" name="TextBox 320">
          <a:extLst>
            <a:ext uri="{FF2B5EF4-FFF2-40B4-BE49-F238E27FC236}">
              <a16:creationId xmlns:a16="http://schemas.microsoft.com/office/drawing/2014/main" id="{5C79FA9F-9447-417B-A282-A94B9FA15580}"/>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22" name="TextBox 321">
          <a:extLst>
            <a:ext uri="{FF2B5EF4-FFF2-40B4-BE49-F238E27FC236}">
              <a16:creationId xmlns:a16="http://schemas.microsoft.com/office/drawing/2014/main" id="{F4F0A7FF-6FC1-4F4D-BF9E-BA699E90BFB1}"/>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3" name="TextBox 322">
          <a:extLst>
            <a:ext uri="{FF2B5EF4-FFF2-40B4-BE49-F238E27FC236}">
              <a16:creationId xmlns:a16="http://schemas.microsoft.com/office/drawing/2014/main" id="{A2F9853A-CDF7-4C73-84B1-0AE92EB1FBD9}"/>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4" name="TextBox 323">
          <a:extLst>
            <a:ext uri="{FF2B5EF4-FFF2-40B4-BE49-F238E27FC236}">
              <a16:creationId xmlns:a16="http://schemas.microsoft.com/office/drawing/2014/main" id="{D1C90889-6949-4EB6-8D24-059D443FA01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25" name="TextBox 324">
          <a:extLst>
            <a:ext uri="{FF2B5EF4-FFF2-40B4-BE49-F238E27FC236}">
              <a16:creationId xmlns:a16="http://schemas.microsoft.com/office/drawing/2014/main" id="{FDCF1242-50F8-4E1C-B412-DEE29B93392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6" name="TextBox 325">
          <a:extLst>
            <a:ext uri="{FF2B5EF4-FFF2-40B4-BE49-F238E27FC236}">
              <a16:creationId xmlns:a16="http://schemas.microsoft.com/office/drawing/2014/main" id="{EE369884-D93F-4534-97B9-2C2A886A2CD6}"/>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27" name="TextBox 326">
          <a:extLst>
            <a:ext uri="{FF2B5EF4-FFF2-40B4-BE49-F238E27FC236}">
              <a16:creationId xmlns:a16="http://schemas.microsoft.com/office/drawing/2014/main" id="{FA949A51-4ACD-4022-8166-B19A69C63DCD}"/>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28" name="TextBox 327">
          <a:extLst>
            <a:ext uri="{FF2B5EF4-FFF2-40B4-BE49-F238E27FC236}">
              <a16:creationId xmlns:a16="http://schemas.microsoft.com/office/drawing/2014/main" id="{740A0D8B-B210-47DC-B9AA-B115BA2ABF61}"/>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29" name="TextBox 328">
          <a:extLst>
            <a:ext uri="{FF2B5EF4-FFF2-40B4-BE49-F238E27FC236}">
              <a16:creationId xmlns:a16="http://schemas.microsoft.com/office/drawing/2014/main" id="{BD7F5922-33A5-486E-BBBB-9F8F915A1AD3}"/>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30" name="TextBox 329">
          <a:extLst>
            <a:ext uri="{FF2B5EF4-FFF2-40B4-BE49-F238E27FC236}">
              <a16:creationId xmlns:a16="http://schemas.microsoft.com/office/drawing/2014/main" id="{C831FA56-0496-42B2-95A4-99DEB4BCD865}"/>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1" name="TextBox 330">
          <a:extLst>
            <a:ext uri="{FF2B5EF4-FFF2-40B4-BE49-F238E27FC236}">
              <a16:creationId xmlns:a16="http://schemas.microsoft.com/office/drawing/2014/main" id="{D22952D1-3A7B-4FF4-9B04-F3407324D052}"/>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2" name="TextBox 331">
          <a:extLst>
            <a:ext uri="{FF2B5EF4-FFF2-40B4-BE49-F238E27FC236}">
              <a16:creationId xmlns:a16="http://schemas.microsoft.com/office/drawing/2014/main" id="{61D679EA-B1A6-4277-ABA9-8BD32DBE1FC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33" name="TextBox 332">
          <a:extLst>
            <a:ext uri="{FF2B5EF4-FFF2-40B4-BE49-F238E27FC236}">
              <a16:creationId xmlns:a16="http://schemas.microsoft.com/office/drawing/2014/main" id="{248CDA75-E1B2-4CB0-BE75-6F30664B48EF}"/>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4" name="TextBox 333">
          <a:extLst>
            <a:ext uri="{FF2B5EF4-FFF2-40B4-BE49-F238E27FC236}">
              <a16:creationId xmlns:a16="http://schemas.microsoft.com/office/drawing/2014/main" id="{B2629F70-1F82-4FE6-AB8D-C342A7B17B6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35" name="TextBox 334">
          <a:extLst>
            <a:ext uri="{FF2B5EF4-FFF2-40B4-BE49-F238E27FC236}">
              <a16:creationId xmlns:a16="http://schemas.microsoft.com/office/drawing/2014/main" id="{F6B6E7BA-12A0-4F27-B988-12D8A151641F}"/>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36" name="TextBox 335">
          <a:extLst>
            <a:ext uri="{FF2B5EF4-FFF2-40B4-BE49-F238E27FC236}">
              <a16:creationId xmlns:a16="http://schemas.microsoft.com/office/drawing/2014/main" id="{A493BACB-4610-4B57-84C7-7EBE498A22A4}"/>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37" name="TextBox 336">
          <a:extLst>
            <a:ext uri="{FF2B5EF4-FFF2-40B4-BE49-F238E27FC236}">
              <a16:creationId xmlns:a16="http://schemas.microsoft.com/office/drawing/2014/main" id="{E84E1E02-8324-4B94-8F7B-8DF2431B9F2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338" name="TextBox 337">
          <a:extLst>
            <a:ext uri="{FF2B5EF4-FFF2-40B4-BE49-F238E27FC236}">
              <a16:creationId xmlns:a16="http://schemas.microsoft.com/office/drawing/2014/main" id="{2CA77BEC-B118-48A0-AD43-B64ECC9FA398}"/>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39" name="TextBox 338">
          <a:extLst>
            <a:ext uri="{FF2B5EF4-FFF2-40B4-BE49-F238E27FC236}">
              <a16:creationId xmlns:a16="http://schemas.microsoft.com/office/drawing/2014/main" id="{8C823193-00BC-46C0-BB34-C2D7344D8ADA}"/>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0" name="TextBox 339">
          <a:extLst>
            <a:ext uri="{FF2B5EF4-FFF2-40B4-BE49-F238E27FC236}">
              <a16:creationId xmlns:a16="http://schemas.microsoft.com/office/drawing/2014/main" id="{EBC514AB-189D-4D24-950C-6E18C2B0641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41" name="TextBox 340">
          <a:extLst>
            <a:ext uri="{FF2B5EF4-FFF2-40B4-BE49-F238E27FC236}">
              <a16:creationId xmlns:a16="http://schemas.microsoft.com/office/drawing/2014/main" id="{3FE3A208-68EC-4A23-AE58-14EA8A072D48}"/>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2" name="TextBox 341">
          <a:extLst>
            <a:ext uri="{FF2B5EF4-FFF2-40B4-BE49-F238E27FC236}">
              <a16:creationId xmlns:a16="http://schemas.microsoft.com/office/drawing/2014/main" id="{90718371-9942-4571-B095-BA940857C9A4}"/>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43" name="TextBox 342">
          <a:extLst>
            <a:ext uri="{FF2B5EF4-FFF2-40B4-BE49-F238E27FC236}">
              <a16:creationId xmlns:a16="http://schemas.microsoft.com/office/drawing/2014/main" id="{8AB0BA9E-FD76-4C08-9EFD-EA797C2A0188}"/>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44" name="TextBox 343">
          <a:extLst>
            <a:ext uri="{FF2B5EF4-FFF2-40B4-BE49-F238E27FC236}">
              <a16:creationId xmlns:a16="http://schemas.microsoft.com/office/drawing/2014/main" id="{F8DE4098-57E4-4AB3-ADAE-2854D00E62D2}"/>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345" name="TextBox 344">
          <a:extLst>
            <a:ext uri="{FF2B5EF4-FFF2-40B4-BE49-F238E27FC236}">
              <a16:creationId xmlns:a16="http://schemas.microsoft.com/office/drawing/2014/main" id="{E927F434-2D10-477C-AF6D-6D5A08D6F5B1}"/>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46" name="TextBox 345">
          <a:extLst>
            <a:ext uri="{FF2B5EF4-FFF2-40B4-BE49-F238E27FC236}">
              <a16:creationId xmlns:a16="http://schemas.microsoft.com/office/drawing/2014/main" id="{18A6B685-9E5A-4E33-9A5C-21DDEEE5D6F7}"/>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347" name="TextBox 346">
          <a:extLst>
            <a:ext uri="{FF2B5EF4-FFF2-40B4-BE49-F238E27FC236}">
              <a16:creationId xmlns:a16="http://schemas.microsoft.com/office/drawing/2014/main" id="{FC1B8A85-6133-4CB1-A68D-EEFC696DAF78}"/>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48" name="TextBox 347">
          <a:extLst>
            <a:ext uri="{FF2B5EF4-FFF2-40B4-BE49-F238E27FC236}">
              <a16:creationId xmlns:a16="http://schemas.microsoft.com/office/drawing/2014/main" id="{9510DB95-B0A8-4E3E-A4B0-9B61AE1B531B}"/>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49" name="TextBox 348">
          <a:extLst>
            <a:ext uri="{FF2B5EF4-FFF2-40B4-BE49-F238E27FC236}">
              <a16:creationId xmlns:a16="http://schemas.microsoft.com/office/drawing/2014/main" id="{4EA2DA82-F035-45A5-A6BF-0F0F121F9853}"/>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50" name="TextBox 349">
          <a:extLst>
            <a:ext uri="{FF2B5EF4-FFF2-40B4-BE49-F238E27FC236}">
              <a16:creationId xmlns:a16="http://schemas.microsoft.com/office/drawing/2014/main" id="{06B6EA5D-E220-4937-B198-5B72CDD47693}"/>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351" name="TextBox 350">
          <a:extLst>
            <a:ext uri="{FF2B5EF4-FFF2-40B4-BE49-F238E27FC236}">
              <a16:creationId xmlns:a16="http://schemas.microsoft.com/office/drawing/2014/main" id="{A4849D95-4F8B-467A-9EC9-932BD92AA8F4}"/>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2" name="TextBox 351">
          <a:extLst>
            <a:ext uri="{FF2B5EF4-FFF2-40B4-BE49-F238E27FC236}">
              <a16:creationId xmlns:a16="http://schemas.microsoft.com/office/drawing/2014/main" id="{A8F90205-9A20-41EF-8BBB-3816107C1DF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53" name="TextBox 352">
          <a:extLst>
            <a:ext uri="{FF2B5EF4-FFF2-40B4-BE49-F238E27FC236}">
              <a16:creationId xmlns:a16="http://schemas.microsoft.com/office/drawing/2014/main" id="{A512A434-6B3D-4E6C-AD91-F57D71470907}"/>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4" name="TextBox 353">
          <a:extLst>
            <a:ext uri="{FF2B5EF4-FFF2-40B4-BE49-F238E27FC236}">
              <a16:creationId xmlns:a16="http://schemas.microsoft.com/office/drawing/2014/main" id="{A6A1F8E2-BB7B-4B5B-AB16-FF772F053B19}"/>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5" name="TextBox 354">
          <a:extLst>
            <a:ext uri="{FF2B5EF4-FFF2-40B4-BE49-F238E27FC236}">
              <a16:creationId xmlns:a16="http://schemas.microsoft.com/office/drawing/2014/main" id="{0F52C8C5-913E-484D-8CEA-0FE801139A2B}"/>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6" name="TextBox 355">
          <a:extLst>
            <a:ext uri="{FF2B5EF4-FFF2-40B4-BE49-F238E27FC236}">
              <a16:creationId xmlns:a16="http://schemas.microsoft.com/office/drawing/2014/main" id="{E58C45F0-0ECE-4264-AF24-47837C4A0F0D}"/>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7" name="TextBox 356">
          <a:extLst>
            <a:ext uri="{FF2B5EF4-FFF2-40B4-BE49-F238E27FC236}">
              <a16:creationId xmlns:a16="http://schemas.microsoft.com/office/drawing/2014/main" id="{E71FBE04-D3A2-4C2C-A9A0-722770A0449C}"/>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8" name="TextBox 357">
          <a:extLst>
            <a:ext uri="{FF2B5EF4-FFF2-40B4-BE49-F238E27FC236}">
              <a16:creationId xmlns:a16="http://schemas.microsoft.com/office/drawing/2014/main" id="{793A773E-BB8B-4151-95E5-DECD1A9F0BFC}"/>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9" name="TextBox 358">
          <a:extLst>
            <a:ext uri="{FF2B5EF4-FFF2-40B4-BE49-F238E27FC236}">
              <a16:creationId xmlns:a16="http://schemas.microsoft.com/office/drawing/2014/main" id="{02A38BA1-EC95-4B7C-A5BE-9C36907D92BD}"/>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360" name="TextBox 359">
          <a:extLst>
            <a:ext uri="{FF2B5EF4-FFF2-40B4-BE49-F238E27FC236}">
              <a16:creationId xmlns:a16="http://schemas.microsoft.com/office/drawing/2014/main" id="{C39D06C8-A7AE-4143-89F6-96BED8F65574}"/>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1" name="TextBox 360">
          <a:extLst>
            <a:ext uri="{FF2B5EF4-FFF2-40B4-BE49-F238E27FC236}">
              <a16:creationId xmlns:a16="http://schemas.microsoft.com/office/drawing/2014/main" id="{17D281F5-FD77-44AA-8DF4-378617A43648}"/>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362" name="TextBox 361">
          <a:extLst>
            <a:ext uri="{FF2B5EF4-FFF2-40B4-BE49-F238E27FC236}">
              <a16:creationId xmlns:a16="http://schemas.microsoft.com/office/drawing/2014/main" id="{2FE3540C-6E2A-422F-A377-935241D5CB88}"/>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3" name="TextBox 362">
          <a:extLst>
            <a:ext uri="{FF2B5EF4-FFF2-40B4-BE49-F238E27FC236}">
              <a16:creationId xmlns:a16="http://schemas.microsoft.com/office/drawing/2014/main" id="{2202D671-D22C-492B-A653-04668522F020}"/>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4" name="TextBox 363">
          <a:extLst>
            <a:ext uri="{FF2B5EF4-FFF2-40B4-BE49-F238E27FC236}">
              <a16:creationId xmlns:a16="http://schemas.microsoft.com/office/drawing/2014/main" id="{6DC52683-C4B6-4B18-9A8F-D0B40BFC955D}"/>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65" name="TextBox 364">
          <a:extLst>
            <a:ext uri="{FF2B5EF4-FFF2-40B4-BE49-F238E27FC236}">
              <a16:creationId xmlns:a16="http://schemas.microsoft.com/office/drawing/2014/main" id="{78E81559-9DA3-4423-9A59-BBCC65E0A500}"/>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6" name="TextBox 365">
          <a:extLst>
            <a:ext uri="{FF2B5EF4-FFF2-40B4-BE49-F238E27FC236}">
              <a16:creationId xmlns:a16="http://schemas.microsoft.com/office/drawing/2014/main" id="{2955F068-A1C6-47D0-ADFD-6CEDC643D06B}"/>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367" name="TextBox 366">
          <a:extLst>
            <a:ext uri="{FF2B5EF4-FFF2-40B4-BE49-F238E27FC236}">
              <a16:creationId xmlns:a16="http://schemas.microsoft.com/office/drawing/2014/main" id="{A1B9F9F5-C8BE-4BED-904E-0C10A631E133}"/>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368" name="TextBox 367">
          <a:extLst>
            <a:ext uri="{FF2B5EF4-FFF2-40B4-BE49-F238E27FC236}">
              <a16:creationId xmlns:a16="http://schemas.microsoft.com/office/drawing/2014/main" id="{05E5EB49-0B31-4B0A-940C-BC69C5D180CA}"/>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9" name="TextBox 368">
          <a:extLst>
            <a:ext uri="{FF2B5EF4-FFF2-40B4-BE49-F238E27FC236}">
              <a16:creationId xmlns:a16="http://schemas.microsoft.com/office/drawing/2014/main" id="{2AE7B9AB-44E4-4078-A569-8E2A8376BBD6}"/>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70" name="TextBox 369">
          <a:extLst>
            <a:ext uri="{FF2B5EF4-FFF2-40B4-BE49-F238E27FC236}">
              <a16:creationId xmlns:a16="http://schemas.microsoft.com/office/drawing/2014/main" id="{24103A18-1AA8-4DC7-B191-130419678D70}"/>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71" name="TextBox 370">
          <a:extLst>
            <a:ext uri="{FF2B5EF4-FFF2-40B4-BE49-F238E27FC236}">
              <a16:creationId xmlns:a16="http://schemas.microsoft.com/office/drawing/2014/main" id="{466F97B7-6E39-42E9-ADC8-1E3F693047B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2" name="TextBox 371">
          <a:extLst>
            <a:ext uri="{FF2B5EF4-FFF2-40B4-BE49-F238E27FC236}">
              <a16:creationId xmlns:a16="http://schemas.microsoft.com/office/drawing/2014/main" id="{08411A95-018E-4DEB-88FD-6D56E742F3EA}"/>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3" name="TextBox 372">
          <a:extLst>
            <a:ext uri="{FF2B5EF4-FFF2-40B4-BE49-F238E27FC236}">
              <a16:creationId xmlns:a16="http://schemas.microsoft.com/office/drawing/2014/main" id="{1185DCA4-838E-416C-AF2D-281C604B408B}"/>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4" name="TextBox 373">
          <a:extLst>
            <a:ext uri="{FF2B5EF4-FFF2-40B4-BE49-F238E27FC236}">
              <a16:creationId xmlns:a16="http://schemas.microsoft.com/office/drawing/2014/main" id="{8FA46166-C9D6-4E00-9A7F-25242B1B4D38}"/>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5" name="TextBox 374">
          <a:extLst>
            <a:ext uri="{FF2B5EF4-FFF2-40B4-BE49-F238E27FC236}">
              <a16:creationId xmlns:a16="http://schemas.microsoft.com/office/drawing/2014/main" id="{F7A39707-E0EE-4B2C-B3FA-84F32E15E1B7}"/>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6" name="TextBox 375">
          <a:extLst>
            <a:ext uri="{FF2B5EF4-FFF2-40B4-BE49-F238E27FC236}">
              <a16:creationId xmlns:a16="http://schemas.microsoft.com/office/drawing/2014/main" id="{19E96442-E329-4BCA-BAD6-8ED43CBA871C}"/>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377" name="TextBox 376">
          <a:extLst>
            <a:ext uri="{FF2B5EF4-FFF2-40B4-BE49-F238E27FC236}">
              <a16:creationId xmlns:a16="http://schemas.microsoft.com/office/drawing/2014/main" id="{1306C8E8-29D2-49AA-B9B6-78AE6A39D81C}"/>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78" name="TextBox 377">
          <a:extLst>
            <a:ext uri="{FF2B5EF4-FFF2-40B4-BE49-F238E27FC236}">
              <a16:creationId xmlns:a16="http://schemas.microsoft.com/office/drawing/2014/main" id="{71EF7FD3-AD12-4D09-A9B4-0B1AB73F846B}"/>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379" name="TextBox 378">
          <a:extLst>
            <a:ext uri="{FF2B5EF4-FFF2-40B4-BE49-F238E27FC236}">
              <a16:creationId xmlns:a16="http://schemas.microsoft.com/office/drawing/2014/main" id="{7D378ACD-F636-4FF7-8983-F18927676857}"/>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80" name="TextBox 379">
          <a:extLst>
            <a:ext uri="{FF2B5EF4-FFF2-40B4-BE49-F238E27FC236}">
              <a16:creationId xmlns:a16="http://schemas.microsoft.com/office/drawing/2014/main" id="{BC661C04-D1AF-487C-A83A-6B06438FB7AF}"/>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1" name="TextBox 380">
          <a:extLst>
            <a:ext uri="{FF2B5EF4-FFF2-40B4-BE49-F238E27FC236}">
              <a16:creationId xmlns:a16="http://schemas.microsoft.com/office/drawing/2014/main" id="{765A430A-FE8F-47B1-918C-71577BBF410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82" name="TextBox 381">
          <a:extLst>
            <a:ext uri="{FF2B5EF4-FFF2-40B4-BE49-F238E27FC236}">
              <a16:creationId xmlns:a16="http://schemas.microsoft.com/office/drawing/2014/main" id="{E7984486-CC73-4769-999F-5BEEDCEB1A1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3" name="TextBox 382">
          <a:extLst>
            <a:ext uri="{FF2B5EF4-FFF2-40B4-BE49-F238E27FC236}">
              <a16:creationId xmlns:a16="http://schemas.microsoft.com/office/drawing/2014/main" id="{75A451DE-44E0-411E-9215-496F4975A5B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84" name="TextBox 383">
          <a:extLst>
            <a:ext uri="{FF2B5EF4-FFF2-40B4-BE49-F238E27FC236}">
              <a16:creationId xmlns:a16="http://schemas.microsoft.com/office/drawing/2014/main" id="{1FC90636-FE02-407C-8C4A-2E343EBAEDAE}"/>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85" name="TextBox 384">
          <a:extLst>
            <a:ext uri="{FF2B5EF4-FFF2-40B4-BE49-F238E27FC236}">
              <a16:creationId xmlns:a16="http://schemas.microsoft.com/office/drawing/2014/main" id="{B78CC973-31F4-4AA3-AD7A-91EAFA7E4604}"/>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6" name="TextBox 385">
          <a:extLst>
            <a:ext uri="{FF2B5EF4-FFF2-40B4-BE49-F238E27FC236}">
              <a16:creationId xmlns:a16="http://schemas.microsoft.com/office/drawing/2014/main" id="{DE9F772D-3C97-4914-9696-7B4408A55E02}"/>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87" name="TextBox 386">
          <a:extLst>
            <a:ext uri="{FF2B5EF4-FFF2-40B4-BE49-F238E27FC236}">
              <a16:creationId xmlns:a16="http://schemas.microsoft.com/office/drawing/2014/main" id="{F47BE992-D198-4F9F-A315-74A7E69A0E8C}"/>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8" name="TextBox 387">
          <a:extLst>
            <a:ext uri="{FF2B5EF4-FFF2-40B4-BE49-F238E27FC236}">
              <a16:creationId xmlns:a16="http://schemas.microsoft.com/office/drawing/2014/main" id="{F6B1F93C-EC5F-4155-BFEE-11A8D6943A58}"/>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9" name="TextBox 388">
          <a:extLst>
            <a:ext uri="{FF2B5EF4-FFF2-40B4-BE49-F238E27FC236}">
              <a16:creationId xmlns:a16="http://schemas.microsoft.com/office/drawing/2014/main" id="{BB265868-0E92-408B-BA9D-9DE3936CE61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0" name="TextBox 389">
          <a:extLst>
            <a:ext uri="{FF2B5EF4-FFF2-40B4-BE49-F238E27FC236}">
              <a16:creationId xmlns:a16="http://schemas.microsoft.com/office/drawing/2014/main" id="{EABCCC0E-BF6F-46E2-BCE3-D6BD3B2AD67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1" name="TextBox 390">
          <a:extLst>
            <a:ext uri="{FF2B5EF4-FFF2-40B4-BE49-F238E27FC236}">
              <a16:creationId xmlns:a16="http://schemas.microsoft.com/office/drawing/2014/main" id="{1A04C34F-40FC-4BD3-9155-ACBC7602D91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92" name="TextBox 391">
          <a:extLst>
            <a:ext uri="{FF2B5EF4-FFF2-40B4-BE49-F238E27FC236}">
              <a16:creationId xmlns:a16="http://schemas.microsoft.com/office/drawing/2014/main" id="{5D52E167-A3A8-4FDB-8968-8BBBFCD7C19E}"/>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93" name="TextBox 392">
          <a:extLst>
            <a:ext uri="{FF2B5EF4-FFF2-40B4-BE49-F238E27FC236}">
              <a16:creationId xmlns:a16="http://schemas.microsoft.com/office/drawing/2014/main" id="{4C9A840C-04E8-4A73-84DF-AD837BE8B45F}"/>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4" name="TextBox 393">
          <a:extLst>
            <a:ext uri="{FF2B5EF4-FFF2-40B4-BE49-F238E27FC236}">
              <a16:creationId xmlns:a16="http://schemas.microsoft.com/office/drawing/2014/main" id="{6CCDE940-D04A-4520-942A-B8DCDCE1924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5" name="TextBox 394">
          <a:extLst>
            <a:ext uri="{FF2B5EF4-FFF2-40B4-BE49-F238E27FC236}">
              <a16:creationId xmlns:a16="http://schemas.microsoft.com/office/drawing/2014/main" id="{10940D8E-ABE2-4BC6-AB4A-DAA0C9174765}"/>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6" name="TextBox 395">
          <a:extLst>
            <a:ext uri="{FF2B5EF4-FFF2-40B4-BE49-F238E27FC236}">
              <a16:creationId xmlns:a16="http://schemas.microsoft.com/office/drawing/2014/main" id="{E553CF6A-EE9F-423D-9FB8-29909A3D6B3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97" name="TextBox 396">
          <a:extLst>
            <a:ext uri="{FF2B5EF4-FFF2-40B4-BE49-F238E27FC236}">
              <a16:creationId xmlns:a16="http://schemas.microsoft.com/office/drawing/2014/main" id="{64308649-2107-4824-8BB4-8EE7BB5627DF}"/>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98" name="TextBox 397">
          <a:extLst>
            <a:ext uri="{FF2B5EF4-FFF2-40B4-BE49-F238E27FC236}">
              <a16:creationId xmlns:a16="http://schemas.microsoft.com/office/drawing/2014/main" id="{52A25ECF-F7CE-41A4-9BFD-E671845652F2}"/>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99" name="TextBox 398">
          <a:extLst>
            <a:ext uri="{FF2B5EF4-FFF2-40B4-BE49-F238E27FC236}">
              <a16:creationId xmlns:a16="http://schemas.microsoft.com/office/drawing/2014/main" id="{4D96B1FD-6163-4F5B-891F-FD0DE6D34EC1}"/>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400" name="TextBox 399">
          <a:extLst>
            <a:ext uri="{FF2B5EF4-FFF2-40B4-BE49-F238E27FC236}">
              <a16:creationId xmlns:a16="http://schemas.microsoft.com/office/drawing/2014/main" id="{315D66B2-6488-41D7-9001-0BC07602A694}"/>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01" name="TextBox 400">
          <a:extLst>
            <a:ext uri="{FF2B5EF4-FFF2-40B4-BE49-F238E27FC236}">
              <a16:creationId xmlns:a16="http://schemas.microsoft.com/office/drawing/2014/main" id="{AEFFD5EE-F962-4E71-B627-0553FA568616}"/>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02" name="TextBox 401">
          <a:extLst>
            <a:ext uri="{FF2B5EF4-FFF2-40B4-BE49-F238E27FC236}">
              <a16:creationId xmlns:a16="http://schemas.microsoft.com/office/drawing/2014/main" id="{EC605CDC-060E-42C0-921D-14353A1CBBC7}"/>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3" name="TextBox 402">
          <a:extLst>
            <a:ext uri="{FF2B5EF4-FFF2-40B4-BE49-F238E27FC236}">
              <a16:creationId xmlns:a16="http://schemas.microsoft.com/office/drawing/2014/main" id="{93A23725-0152-4184-BB6C-511555E4367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04" name="TextBox 403">
          <a:extLst>
            <a:ext uri="{FF2B5EF4-FFF2-40B4-BE49-F238E27FC236}">
              <a16:creationId xmlns:a16="http://schemas.microsoft.com/office/drawing/2014/main" id="{F48EF8EE-A05C-46B2-A70F-27DB90F8772E}"/>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5" name="TextBox 404">
          <a:extLst>
            <a:ext uri="{FF2B5EF4-FFF2-40B4-BE49-F238E27FC236}">
              <a16:creationId xmlns:a16="http://schemas.microsoft.com/office/drawing/2014/main" id="{E0C82246-8B55-4E83-8221-0E152DB2143D}"/>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6" name="TextBox 405">
          <a:extLst>
            <a:ext uri="{FF2B5EF4-FFF2-40B4-BE49-F238E27FC236}">
              <a16:creationId xmlns:a16="http://schemas.microsoft.com/office/drawing/2014/main" id="{941F1545-3A78-4941-8C18-0220C5E7001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07" name="TextBox 406">
          <a:extLst>
            <a:ext uri="{FF2B5EF4-FFF2-40B4-BE49-F238E27FC236}">
              <a16:creationId xmlns:a16="http://schemas.microsoft.com/office/drawing/2014/main" id="{633B0FE9-0BB8-441F-9293-E18B3467DC33}"/>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8" name="TextBox 407">
          <a:extLst>
            <a:ext uri="{FF2B5EF4-FFF2-40B4-BE49-F238E27FC236}">
              <a16:creationId xmlns:a16="http://schemas.microsoft.com/office/drawing/2014/main" id="{FCC43B17-683B-4156-BA04-139FA2E4E7D8}"/>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09" name="TextBox 408">
          <a:extLst>
            <a:ext uri="{FF2B5EF4-FFF2-40B4-BE49-F238E27FC236}">
              <a16:creationId xmlns:a16="http://schemas.microsoft.com/office/drawing/2014/main" id="{1939B697-7A50-4950-86AD-56D9830B9607}"/>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10" name="TextBox 409">
          <a:extLst>
            <a:ext uri="{FF2B5EF4-FFF2-40B4-BE49-F238E27FC236}">
              <a16:creationId xmlns:a16="http://schemas.microsoft.com/office/drawing/2014/main" id="{3141EC10-AFF2-4E4C-85C5-881DB80D20E0}"/>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1" name="TextBox 410">
          <a:extLst>
            <a:ext uri="{FF2B5EF4-FFF2-40B4-BE49-F238E27FC236}">
              <a16:creationId xmlns:a16="http://schemas.microsoft.com/office/drawing/2014/main" id="{1F18C96E-2BD8-4FD4-AB93-E4C2C8E764AF}"/>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412" name="TextBox 411">
          <a:extLst>
            <a:ext uri="{FF2B5EF4-FFF2-40B4-BE49-F238E27FC236}">
              <a16:creationId xmlns:a16="http://schemas.microsoft.com/office/drawing/2014/main" id="{4847760F-518D-42E0-B637-15577FAD4C3D}"/>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3" name="TextBox 412">
          <a:extLst>
            <a:ext uri="{FF2B5EF4-FFF2-40B4-BE49-F238E27FC236}">
              <a16:creationId xmlns:a16="http://schemas.microsoft.com/office/drawing/2014/main" id="{C41A5785-FF2A-4F76-BAE6-41D47EEFA336}"/>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4" name="TextBox 413">
          <a:extLst>
            <a:ext uri="{FF2B5EF4-FFF2-40B4-BE49-F238E27FC236}">
              <a16:creationId xmlns:a16="http://schemas.microsoft.com/office/drawing/2014/main" id="{E99EF598-8B5A-42C9-ADFF-D486CF2948A4}"/>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15" name="TextBox 414">
          <a:extLst>
            <a:ext uri="{FF2B5EF4-FFF2-40B4-BE49-F238E27FC236}">
              <a16:creationId xmlns:a16="http://schemas.microsoft.com/office/drawing/2014/main" id="{D8F901B4-9A11-4894-AD96-3CA8E9DE2053}"/>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6" name="TextBox 415">
          <a:extLst>
            <a:ext uri="{FF2B5EF4-FFF2-40B4-BE49-F238E27FC236}">
              <a16:creationId xmlns:a16="http://schemas.microsoft.com/office/drawing/2014/main" id="{60818A98-A0A3-4526-B7B1-3A1B729DBEB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17" name="TextBox 416">
          <a:extLst>
            <a:ext uri="{FF2B5EF4-FFF2-40B4-BE49-F238E27FC236}">
              <a16:creationId xmlns:a16="http://schemas.microsoft.com/office/drawing/2014/main" id="{3B33C2DD-E3D9-46F7-B120-029F860ECA1F}"/>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18" name="TextBox 417">
          <a:extLst>
            <a:ext uri="{FF2B5EF4-FFF2-40B4-BE49-F238E27FC236}">
              <a16:creationId xmlns:a16="http://schemas.microsoft.com/office/drawing/2014/main" id="{0FD5A391-B82A-49BA-8E5A-19141469D38E}"/>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19" name="TextBox 418">
          <a:extLst>
            <a:ext uri="{FF2B5EF4-FFF2-40B4-BE49-F238E27FC236}">
              <a16:creationId xmlns:a16="http://schemas.microsoft.com/office/drawing/2014/main" id="{EBC556B9-EBB3-4E25-8677-45775CF4C641}"/>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20" name="TextBox 419">
          <a:extLst>
            <a:ext uri="{FF2B5EF4-FFF2-40B4-BE49-F238E27FC236}">
              <a16:creationId xmlns:a16="http://schemas.microsoft.com/office/drawing/2014/main" id="{E8344CD3-4D07-4CF6-9063-A307EAFBDE17}"/>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21" name="TextBox 420">
          <a:extLst>
            <a:ext uri="{FF2B5EF4-FFF2-40B4-BE49-F238E27FC236}">
              <a16:creationId xmlns:a16="http://schemas.microsoft.com/office/drawing/2014/main" id="{E5D4B62B-3704-4D65-A491-69FEA18A1C36}"/>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2" name="TextBox 421">
          <a:extLst>
            <a:ext uri="{FF2B5EF4-FFF2-40B4-BE49-F238E27FC236}">
              <a16:creationId xmlns:a16="http://schemas.microsoft.com/office/drawing/2014/main" id="{98644907-EDBF-4152-8E2D-97DB441D611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3" name="TextBox 422">
          <a:extLst>
            <a:ext uri="{FF2B5EF4-FFF2-40B4-BE49-F238E27FC236}">
              <a16:creationId xmlns:a16="http://schemas.microsoft.com/office/drawing/2014/main" id="{784A15C8-CA0D-4F2B-BF88-CA0EABD0843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4" name="TextBox 423">
          <a:extLst>
            <a:ext uri="{FF2B5EF4-FFF2-40B4-BE49-F238E27FC236}">
              <a16:creationId xmlns:a16="http://schemas.microsoft.com/office/drawing/2014/main" id="{8DB4E7F9-F11D-46AA-8CF1-6414AAF5074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25" name="TextBox 424">
          <a:extLst>
            <a:ext uri="{FF2B5EF4-FFF2-40B4-BE49-F238E27FC236}">
              <a16:creationId xmlns:a16="http://schemas.microsoft.com/office/drawing/2014/main" id="{F632AFAF-9CD5-4E43-8E02-B045FCAEE5DE}"/>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26" name="TextBox 425">
          <a:extLst>
            <a:ext uri="{FF2B5EF4-FFF2-40B4-BE49-F238E27FC236}">
              <a16:creationId xmlns:a16="http://schemas.microsoft.com/office/drawing/2014/main" id="{38FFE845-4DFD-47EC-8584-3ECC6C07C727}"/>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7" name="TextBox 426">
          <a:extLst>
            <a:ext uri="{FF2B5EF4-FFF2-40B4-BE49-F238E27FC236}">
              <a16:creationId xmlns:a16="http://schemas.microsoft.com/office/drawing/2014/main" id="{6CC2729E-2850-4FBB-B581-C6CFDBA016E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8" name="TextBox 427">
          <a:extLst>
            <a:ext uri="{FF2B5EF4-FFF2-40B4-BE49-F238E27FC236}">
              <a16:creationId xmlns:a16="http://schemas.microsoft.com/office/drawing/2014/main" id="{F1878451-B5C8-4B81-ABD3-72F5E7FA7446}"/>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9" name="TextBox 428">
          <a:extLst>
            <a:ext uri="{FF2B5EF4-FFF2-40B4-BE49-F238E27FC236}">
              <a16:creationId xmlns:a16="http://schemas.microsoft.com/office/drawing/2014/main" id="{5DCE1847-8343-47D5-8336-F95335513E7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0" name="TextBox 429">
          <a:extLst>
            <a:ext uri="{FF2B5EF4-FFF2-40B4-BE49-F238E27FC236}">
              <a16:creationId xmlns:a16="http://schemas.microsoft.com/office/drawing/2014/main" id="{67B17DFD-75D0-4D7C-8823-9232CAE6798B}"/>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1" name="TextBox 430">
          <a:extLst>
            <a:ext uri="{FF2B5EF4-FFF2-40B4-BE49-F238E27FC236}">
              <a16:creationId xmlns:a16="http://schemas.microsoft.com/office/drawing/2014/main" id="{7F81B9E4-BA22-4C82-9AEC-80D773A3BE7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2" name="TextBox 431">
          <a:extLst>
            <a:ext uri="{FF2B5EF4-FFF2-40B4-BE49-F238E27FC236}">
              <a16:creationId xmlns:a16="http://schemas.microsoft.com/office/drawing/2014/main" id="{A38FB014-CC8F-4FF0-9AFF-77D004556B01}"/>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3" name="TextBox 432">
          <a:extLst>
            <a:ext uri="{FF2B5EF4-FFF2-40B4-BE49-F238E27FC236}">
              <a16:creationId xmlns:a16="http://schemas.microsoft.com/office/drawing/2014/main" id="{A161CCBC-AAFE-4DE8-9A7C-C5DBB03E837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4" name="TextBox 433">
          <a:extLst>
            <a:ext uri="{FF2B5EF4-FFF2-40B4-BE49-F238E27FC236}">
              <a16:creationId xmlns:a16="http://schemas.microsoft.com/office/drawing/2014/main" id="{9E9DD680-1B9A-455A-82FA-ADC57C7408EC}"/>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35" name="TextBox 434">
          <a:extLst>
            <a:ext uri="{FF2B5EF4-FFF2-40B4-BE49-F238E27FC236}">
              <a16:creationId xmlns:a16="http://schemas.microsoft.com/office/drawing/2014/main" id="{50C878A2-9F9F-4AE7-939C-BC025ECF567B}"/>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6" name="TextBox 435">
          <a:extLst>
            <a:ext uri="{FF2B5EF4-FFF2-40B4-BE49-F238E27FC236}">
              <a16:creationId xmlns:a16="http://schemas.microsoft.com/office/drawing/2014/main" id="{5BF4D51A-EB39-44BA-BE22-0E651FF65189}"/>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37" name="TextBox 436">
          <a:extLst>
            <a:ext uri="{FF2B5EF4-FFF2-40B4-BE49-F238E27FC236}">
              <a16:creationId xmlns:a16="http://schemas.microsoft.com/office/drawing/2014/main" id="{8C868C7C-7ECE-4A91-A9CE-1C56F5A22A64}"/>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8" name="TextBox 437">
          <a:extLst>
            <a:ext uri="{FF2B5EF4-FFF2-40B4-BE49-F238E27FC236}">
              <a16:creationId xmlns:a16="http://schemas.microsoft.com/office/drawing/2014/main" id="{6C15BA84-36E9-4C22-86AF-27DF2117744C}"/>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39" name="TextBox 438">
          <a:extLst>
            <a:ext uri="{FF2B5EF4-FFF2-40B4-BE49-F238E27FC236}">
              <a16:creationId xmlns:a16="http://schemas.microsoft.com/office/drawing/2014/main" id="{E1961A6A-053B-47A3-8A8B-DCF424875B2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0" name="TextBox 439">
          <a:extLst>
            <a:ext uri="{FF2B5EF4-FFF2-40B4-BE49-F238E27FC236}">
              <a16:creationId xmlns:a16="http://schemas.microsoft.com/office/drawing/2014/main" id="{1934DF82-DB80-46F3-BE1B-F3A8FD6BD43A}"/>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1" name="TextBox 440">
          <a:extLst>
            <a:ext uri="{FF2B5EF4-FFF2-40B4-BE49-F238E27FC236}">
              <a16:creationId xmlns:a16="http://schemas.microsoft.com/office/drawing/2014/main" id="{AE3CC81A-791E-4886-8D68-03347C1D0536}"/>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42" name="TextBox 441">
          <a:extLst>
            <a:ext uri="{FF2B5EF4-FFF2-40B4-BE49-F238E27FC236}">
              <a16:creationId xmlns:a16="http://schemas.microsoft.com/office/drawing/2014/main" id="{CFF87E96-6AD1-40BE-A7BF-75F87788E45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43" name="TextBox 442">
          <a:extLst>
            <a:ext uri="{FF2B5EF4-FFF2-40B4-BE49-F238E27FC236}">
              <a16:creationId xmlns:a16="http://schemas.microsoft.com/office/drawing/2014/main" id="{8B8C47A2-1B2E-4769-9294-F3C437C32A24}"/>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4" name="TextBox 443">
          <a:extLst>
            <a:ext uri="{FF2B5EF4-FFF2-40B4-BE49-F238E27FC236}">
              <a16:creationId xmlns:a16="http://schemas.microsoft.com/office/drawing/2014/main" id="{FD1A5D20-AB40-4890-9D3E-4E362C97A1B1}"/>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45" name="TextBox 444">
          <a:extLst>
            <a:ext uri="{FF2B5EF4-FFF2-40B4-BE49-F238E27FC236}">
              <a16:creationId xmlns:a16="http://schemas.microsoft.com/office/drawing/2014/main" id="{37A12426-A8BB-465C-9AEB-F718A7DF1E89}"/>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6" name="TextBox 445">
          <a:extLst>
            <a:ext uri="{FF2B5EF4-FFF2-40B4-BE49-F238E27FC236}">
              <a16:creationId xmlns:a16="http://schemas.microsoft.com/office/drawing/2014/main" id="{1EF7C346-8007-46EE-A108-724D866007D8}"/>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7" name="TextBox 446">
          <a:extLst>
            <a:ext uri="{FF2B5EF4-FFF2-40B4-BE49-F238E27FC236}">
              <a16:creationId xmlns:a16="http://schemas.microsoft.com/office/drawing/2014/main" id="{1827F2F1-4DA4-49E7-9102-DC0D46128AEC}"/>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8" name="TextBox 447">
          <a:extLst>
            <a:ext uri="{FF2B5EF4-FFF2-40B4-BE49-F238E27FC236}">
              <a16:creationId xmlns:a16="http://schemas.microsoft.com/office/drawing/2014/main" id="{4E47768C-9929-49A9-B140-EF20D4E2FCA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9" name="TextBox 448">
          <a:extLst>
            <a:ext uri="{FF2B5EF4-FFF2-40B4-BE49-F238E27FC236}">
              <a16:creationId xmlns:a16="http://schemas.microsoft.com/office/drawing/2014/main" id="{0723B6E3-B2D4-4B8C-AE63-D197C1D9D37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50" name="TextBox 449">
          <a:extLst>
            <a:ext uri="{FF2B5EF4-FFF2-40B4-BE49-F238E27FC236}">
              <a16:creationId xmlns:a16="http://schemas.microsoft.com/office/drawing/2014/main" id="{EE44B852-2092-4C03-A4CE-8B8944021B40}"/>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51" name="TextBox 450">
          <a:extLst>
            <a:ext uri="{FF2B5EF4-FFF2-40B4-BE49-F238E27FC236}">
              <a16:creationId xmlns:a16="http://schemas.microsoft.com/office/drawing/2014/main" id="{8F469E79-2B7E-4162-91AE-0976E4EF006D}"/>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2" name="TextBox 451">
          <a:extLst>
            <a:ext uri="{FF2B5EF4-FFF2-40B4-BE49-F238E27FC236}">
              <a16:creationId xmlns:a16="http://schemas.microsoft.com/office/drawing/2014/main" id="{20E7312D-8FE8-47E5-B5B8-8A85CB92A8F1}"/>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453" name="TextBox 452">
          <a:extLst>
            <a:ext uri="{FF2B5EF4-FFF2-40B4-BE49-F238E27FC236}">
              <a16:creationId xmlns:a16="http://schemas.microsoft.com/office/drawing/2014/main" id="{51FE8B16-8FF9-44C9-8C9B-11EAD0E738C1}"/>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4" name="TextBox 453">
          <a:extLst>
            <a:ext uri="{FF2B5EF4-FFF2-40B4-BE49-F238E27FC236}">
              <a16:creationId xmlns:a16="http://schemas.microsoft.com/office/drawing/2014/main" id="{BAF82975-7EC2-4FF0-8161-6F98C572DCBA}"/>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5" name="TextBox 454">
          <a:extLst>
            <a:ext uri="{FF2B5EF4-FFF2-40B4-BE49-F238E27FC236}">
              <a16:creationId xmlns:a16="http://schemas.microsoft.com/office/drawing/2014/main" id="{4AA12271-B6ED-4800-A246-1DBF9C140662}"/>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56" name="TextBox 455">
          <a:extLst>
            <a:ext uri="{FF2B5EF4-FFF2-40B4-BE49-F238E27FC236}">
              <a16:creationId xmlns:a16="http://schemas.microsoft.com/office/drawing/2014/main" id="{A44039D2-4C68-4E86-9A10-D28519597B7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7" name="TextBox 456">
          <a:extLst>
            <a:ext uri="{FF2B5EF4-FFF2-40B4-BE49-F238E27FC236}">
              <a16:creationId xmlns:a16="http://schemas.microsoft.com/office/drawing/2014/main" id="{0DC7A6A6-DDC6-481D-B8D9-072E47AAF9AD}"/>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58" name="TextBox 457">
          <a:extLst>
            <a:ext uri="{FF2B5EF4-FFF2-40B4-BE49-F238E27FC236}">
              <a16:creationId xmlns:a16="http://schemas.microsoft.com/office/drawing/2014/main" id="{EAE0C60B-24F1-4BD8-84B8-DE14E7FA54C8}"/>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59" name="TextBox 458">
          <a:extLst>
            <a:ext uri="{FF2B5EF4-FFF2-40B4-BE49-F238E27FC236}">
              <a16:creationId xmlns:a16="http://schemas.microsoft.com/office/drawing/2014/main" id="{65D02950-1C15-45F8-9EBF-4E1FAC9C9D67}"/>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0" name="TextBox 459">
          <a:extLst>
            <a:ext uri="{FF2B5EF4-FFF2-40B4-BE49-F238E27FC236}">
              <a16:creationId xmlns:a16="http://schemas.microsoft.com/office/drawing/2014/main" id="{7B26A7E2-9FF1-4521-BA5E-01E22E1B7832}"/>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61" name="TextBox 460">
          <a:extLst>
            <a:ext uri="{FF2B5EF4-FFF2-40B4-BE49-F238E27FC236}">
              <a16:creationId xmlns:a16="http://schemas.microsoft.com/office/drawing/2014/main" id="{049B0ABA-0CF8-4900-8A09-DD9810520086}"/>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2" name="TextBox 461">
          <a:extLst>
            <a:ext uri="{FF2B5EF4-FFF2-40B4-BE49-F238E27FC236}">
              <a16:creationId xmlns:a16="http://schemas.microsoft.com/office/drawing/2014/main" id="{292B444E-1D77-4281-8200-0C5887E0C94D}"/>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3" name="TextBox 462">
          <a:extLst>
            <a:ext uri="{FF2B5EF4-FFF2-40B4-BE49-F238E27FC236}">
              <a16:creationId xmlns:a16="http://schemas.microsoft.com/office/drawing/2014/main" id="{DBC92231-6646-4018-85AB-E75814D62AA9}"/>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64" name="TextBox 463">
          <a:extLst>
            <a:ext uri="{FF2B5EF4-FFF2-40B4-BE49-F238E27FC236}">
              <a16:creationId xmlns:a16="http://schemas.microsoft.com/office/drawing/2014/main" id="{5A7846D0-FE56-4EE4-8DFE-62916C266FDE}"/>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5" name="TextBox 464">
          <a:extLst>
            <a:ext uri="{FF2B5EF4-FFF2-40B4-BE49-F238E27FC236}">
              <a16:creationId xmlns:a16="http://schemas.microsoft.com/office/drawing/2014/main" id="{0970532C-9B56-4C5B-B33E-B6B71511CE0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66" name="TextBox 465">
          <a:extLst>
            <a:ext uri="{FF2B5EF4-FFF2-40B4-BE49-F238E27FC236}">
              <a16:creationId xmlns:a16="http://schemas.microsoft.com/office/drawing/2014/main" id="{17C380C2-721B-4591-BFC1-F29DEF8B5B83}"/>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67" name="TextBox 466">
          <a:extLst>
            <a:ext uri="{FF2B5EF4-FFF2-40B4-BE49-F238E27FC236}">
              <a16:creationId xmlns:a16="http://schemas.microsoft.com/office/drawing/2014/main" id="{887D32BD-C509-47E9-A7C7-3C932D9A62BC}"/>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8" name="TextBox 467">
          <a:extLst>
            <a:ext uri="{FF2B5EF4-FFF2-40B4-BE49-F238E27FC236}">
              <a16:creationId xmlns:a16="http://schemas.microsoft.com/office/drawing/2014/main" id="{5DB80AD4-3F46-43A0-9343-EC6C4E73FD4D}"/>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69" name="TextBox 468">
          <a:extLst>
            <a:ext uri="{FF2B5EF4-FFF2-40B4-BE49-F238E27FC236}">
              <a16:creationId xmlns:a16="http://schemas.microsoft.com/office/drawing/2014/main" id="{DF897715-128D-4087-B0FC-CA5747AAACC2}"/>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70" name="TextBox 469">
          <a:extLst>
            <a:ext uri="{FF2B5EF4-FFF2-40B4-BE49-F238E27FC236}">
              <a16:creationId xmlns:a16="http://schemas.microsoft.com/office/drawing/2014/main" id="{C969CF15-F80C-41E3-AF96-F7E5A558B14A}"/>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1" name="TextBox 470">
          <a:extLst>
            <a:ext uri="{FF2B5EF4-FFF2-40B4-BE49-F238E27FC236}">
              <a16:creationId xmlns:a16="http://schemas.microsoft.com/office/drawing/2014/main" id="{93CD4BDF-75F6-4A51-9C62-CD0F66B13540}"/>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2" name="TextBox 471">
          <a:extLst>
            <a:ext uri="{FF2B5EF4-FFF2-40B4-BE49-F238E27FC236}">
              <a16:creationId xmlns:a16="http://schemas.microsoft.com/office/drawing/2014/main" id="{5978768F-397E-4D52-A18A-554558969FAF}"/>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3" name="TextBox 472">
          <a:extLst>
            <a:ext uri="{FF2B5EF4-FFF2-40B4-BE49-F238E27FC236}">
              <a16:creationId xmlns:a16="http://schemas.microsoft.com/office/drawing/2014/main" id="{1CE5832E-CC2A-4739-B8FD-CEBED092E6DA}"/>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4" name="TextBox 473">
          <a:extLst>
            <a:ext uri="{FF2B5EF4-FFF2-40B4-BE49-F238E27FC236}">
              <a16:creationId xmlns:a16="http://schemas.microsoft.com/office/drawing/2014/main" id="{7ACEC83C-799C-4BAE-B692-FEC4F9C9D807}"/>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5" name="TextBox 474">
          <a:extLst>
            <a:ext uri="{FF2B5EF4-FFF2-40B4-BE49-F238E27FC236}">
              <a16:creationId xmlns:a16="http://schemas.microsoft.com/office/drawing/2014/main" id="{C2F1B418-A056-4C06-8D18-019797F0C73D}"/>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76" name="TextBox 475">
          <a:extLst>
            <a:ext uri="{FF2B5EF4-FFF2-40B4-BE49-F238E27FC236}">
              <a16:creationId xmlns:a16="http://schemas.microsoft.com/office/drawing/2014/main" id="{6A4ED6C1-69D7-48BE-AE94-9A4977146D71}"/>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477" name="TextBox 476">
          <a:extLst>
            <a:ext uri="{FF2B5EF4-FFF2-40B4-BE49-F238E27FC236}">
              <a16:creationId xmlns:a16="http://schemas.microsoft.com/office/drawing/2014/main" id="{A9AD81DA-E878-4C84-A6FA-EBD59099249C}"/>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478" name="TextBox 477">
          <a:extLst>
            <a:ext uri="{FF2B5EF4-FFF2-40B4-BE49-F238E27FC236}">
              <a16:creationId xmlns:a16="http://schemas.microsoft.com/office/drawing/2014/main" id="{C7AC048C-ECC1-444A-BCD1-B690C2B8FF66}"/>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479" name="TextBox 478">
          <a:extLst>
            <a:ext uri="{FF2B5EF4-FFF2-40B4-BE49-F238E27FC236}">
              <a16:creationId xmlns:a16="http://schemas.microsoft.com/office/drawing/2014/main" id="{4C86C07F-0C6C-4FE0-843C-6B827F80190E}"/>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480" name="TextBox 479">
          <a:extLst>
            <a:ext uri="{FF2B5EF4-FFF2-40B4-BE49-F238E27FC236}">
              <a16:creationId xmlns:a16="http://schemas.microsoft.com/office/drawing/2014/main" id="{B84A878F-69CB-4E07-A858-E472B4D8BE07}"/>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481" name="TextBox 480">
          <a:extLst>
            <a:ext uri="{FF2B5EF4-FFF2-40B4-BE49-F238E27FC236}">
              <a16:creationId xmlns:a16="http://schemas.microsoft.com/office/drawing/2014/main" id="{95884895-A30F-4115-9115-0BEBCF0F9D0B}"/>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482" name="TextBox 481">
          <a:extLst>
            <a:ext uri="{FF2B5EF4-FFF2-40B4-BE49-F238E27FC236}">
              <a16:creationId xmlns:a16="http://schemas.microsoft.com/office/drawing/2014/main" id="{4601D7BE-0755-496D-AD03-9F5DF227D236}"/>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483" name="TextBox 482">
          <a:extLst>
            <a:ext uri="{FF2B5EF4-FFF2-40B4-BE49-F238E27FC236}">
              <a16:creationId xmlns:a16="http://schemas.microsoft.com/office/drawing/2014/main" id="{AFD26A1D-D860-419D-BC15-B5946BDDE777}"/>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484" name="TextBox 483">
          <a:extLst>
            <a:ext uri="{FF2B5EF4-FFF2-40B4-BE49-F238E27FC236}">
              <a16:creationId xmlns:a16="http://schemas.microsoft.com/office/drawing/2014/main" id="{ED740F0B-A743-47EC-B370-81C87223BB7C}"/>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85" name="TextBox 484">
          <a:extLst>
            <a:ext uri="{FF2B5EF4-FFF2-40B4-BE49-F238E27FC236}">
              <a16:creationId xmlns:a16="http://schemas.microsoft.com/office/drawing/2014/main" id="{5725A9CF-473D-4476-8F83-F5A58DD4C1D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86" name="TextBox 485">
          <a:extLst>
            <a:ext uri="{FF2B5EF4-FFF2-40B4-BE49-F238E27FC236}">
              <a16:creationId xmlns:a16="http://schemas.microsoft.com/office/drawing/2014/main" id="{C88A35B1-F278-4777-96A9-E14C01F1FAAA}"/>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87" name="TextBox 486">
          <a:extLst>
            <a:ext uri="{FF2B5EF4-FFF2-40B4-BE49-F238E27FC236}">
              <a16:creationId xmlns:a16="http://schemas.microsoft.com/office/drawing/2014/main" id="{F0D3436F-A9ED-4A1A-8C35-45CD41D3BC67}"/>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88" name="TextBox 487">
          <a:extLst>
            <a:ext uri="{FF2B5EF4-FFF2-40B4-BE49-F238E27FC236}">
              <a16:creationId xmlns:a16="http://schemas.microsoft.com/office/drawing/2014/main" id="{F07C1FCB-3463-42CE-A849-01BAD4381C6C}"/>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89" name="TextBox 488">
          <a:extLst>
            <a:ext uri="{FF2B5EF4-FFF2-40B4-BE49-F238E27FC236}">
              <a16:creationId xmlns:a16="http://schemas.microsoft.com/office/drawing/2014/main" id="{834D43A8-10A7-40D8-BA6C-24314E430C3D}"/>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90" name="TextBox 489">
          <a:extLst>
            <a:ext uri="{FF2B5EF4-FFF2-40B4-BE49-F238E27FC236}">
              <a16:creationId xmlns:a16="http://schemas.microsoft.com/office/drawing/2014/main" id="{106E0F3E-03D2-4EEB-AD72-9FB4FAADB55B}"/>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496308</xdr:colOff>
      <xdr:row>0</xdr:row>
      <xdr:rowOff>0</xdr:rowOff>
    </xdr:from>
    <xdr:to>
      <xdr:col>13</xdr:col>
      <xdr:colOff>0</xdr:colOff>
      <xdr:row>9</xdr:row>
      <xdr:rowOff>133350</xdr:rowOff>
    </xdr:to>
    <xdr:pic>
      <xdr:nvPicPr>
        <xdr:cNvPr id="491" name="Picture 490">
          <a:extLst>
            <a:ext uri="{FF2B5EF4-FFF2-40B4-BE49-F238E27FC236}">
              <a16:creationId xmlns:a16="http://schemas.microsoft.com/office/drawing/2014/main" id="{020AE883-099B-414F-A7C3-99BFF6501A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1733" y="0"/>
          <a:ext cx="3418467" cy="1828800"/>
        </a:xfrm>
        <a:prstGeom prst="rect">
          <a:avLst/>
        </a:prstGeom>
      </xdr:spPr>
    </xdr:pic>
    <xdr:clientData/>
  </xdr:twoCellAnchor>
  <xdr:oneCellAnchor>
    <xdr:from>
      <xdr:col>7</xdr:col>
      <xdr:colOff>0</xdr:colOff>
      <xdr:row>25</xdr:row>
      <xdr:rowOff>157162</xdr:rowOff>
    </xdr:from>
    <xdr:ext cx="65" cy="172227"/>
    <xdr:sp macro="" textlink="">
      <xdr:nvSpPr>
        <xdr:cNvPr id="492" name="TextBox 491">
          <a:extLst>
            <a:ext uri="{FF2B5EF4-FFF2-40B4-BE49-F238E27FC236}">
              <a16:creationId xmlns:a16="http://schemas.microsoft.com/office/drawing/2014/main" id="{3BB30C59-CCA2-4E19-816E-075BB41FA85B}"/>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493" name="TextBox 492">
          <a:extLst>
            <a:ext uri="{FF2B5EF4-FFF2-40B4-BE49-F238E27FC236}">
              <a16:creationId xmlns:a16="http://schemas.microsoft.com/office/drawing/2014/main" id="{CED5B8AC-36F8-41E9-AC11-506300786044}"/>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494" name="TextBox 493">
          <a:extLst>
            <a:ext uri="{FF2B5EF4-FFF2-40B4-BE49-F238E27FC236}">
              <a16:creationId xmlns:a16="http://schemas.microsoft.com/office/drawing/2014/main" id="{D9487A45-D222-4719-AE37-D67F02A92B29}"/>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495" name="TextBox 494">
          <a:extLst>
            <a:ext uri="{FF2B5EF4-FFF2-40B4-BE49-F238E27FC236}">
              <a16:creationId xmlns:a16="http://schemas.microsoft.com/office/drawing/2014/main" id="{56B37286-7AC3-4F97-9364-C18995A66D12}"/>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496" name="TextBox 495">
          <a:extLst>
            <a:ext uri="{FF2B5EF4-FFF2-40B4-BE49-F238E27FC236}">
              <a16:creationId xmlns:a16="http://schemas.microsoft.com/office/drawing/2014/main" id="{DBD42EF9-6C23-4B86-9261-75DFB03CD778}"/>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497" name="TextBox 496">
          <a:extLst>
            <a:ext uri="{FF2B5EF4-FFF2-40B4-BE49-F238E27FC236}">
              <a16:creationId xmlns:a16="http://schemas.microsoft.com/office/drawing/2014/main" id="{A340F449-CFB7-46DE-930C-A37FA4441485}"/>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498" name="TextBox 497">
          <a:extLst>
            <a:ext uri="{FF2B5EF4-FFF2-40B4-BE49-F238E27FC236}">
              <a16:creationId xmlns:a16="http://schemas.microsoft.com/office/drawing/2014/main" id="{F3018A56-BDC2-416A-9D05-15B3348511D9}"/>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499" name="TextBox 498">
          <a:extLst>
            <a:ext uri="{FF2B5EF4-FFF2-40B4-BE49-F238E27FC236}">
              <a16:creationId xmlns:a16="http://schemas.microsoft.com/office/drawing/2014/main" id="{4432B730-F3CE-4643-ABA8-46465BA44A4A}"/>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500" name="TextBox 499">
          <a:extLst>
            <a:ext uri="{FF2B5EF4-FFF2-40B4-BE49-F238E27FC236}">
              <a16:creationId xmlns:a16="http://schemas.microsoft.com/office/drawing/2014/main" id="{96D4EADC-0DD8-408F-A961-CF541C0C91BD}"/>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501" name="TextBox 500">
          <a:extLst>
            <a:ext uri="{FF2B5EF4-FFF2-40B4-BE49-F238E27FC236}">
              <a16:creationId xmlns:a16="http://schemas.microsoft.com/office/drawing/2014/main" id="{4B5B6590-FC8C-4730-9982-94E3832B5351}"/>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502" name="TextBox 501">
          <a:extLst>
            <a:ext uri="{FF2B5EF4-FFF2-40B4-BE49-F238E27FC236}">
              <a16:creationId xmlns:a16="http://schemas.microsoft.com/office/drawing/2014/main" id="{7109B3AA-BEB1-47AC-9DC9-C0813119E4FF}"/>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503" name="TextBox 502">
          <a:extLst>
            <a:ext uri="{FF2B5EF4-FFF2-40B4-BE49-F238E27FC236}">
              <a16:creationId xmlns:a16="http://schemas.microsoft.com/office/drawing/2014/main" id="{5B8F85E4-9A69-46AC-B02D-EB4D00910849}"/>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504" name="TextBox 503">
          <a:extLst>
            <a:ext uri="{FF2B5EF4-FFF2-40B4-BE49-F238E27FC236}">
              <a16:creationId xmlns:a16="http://schemas.microsoft.com/office/drawing/2014/main" id="{848A235A-5B47-4592-B553-5CC8D5E8FF55}"/>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505" name="TextBox 504">
          <a:extLst>
            <a:ext uri="{FF2B5EF4-FFF2-40B4-BE49-F238E27FC236}">
              <a16:creationId xmlns:a16="http://schemas.microsoft.com/office/drawing/2014/main" id="{675D8212-03B2-4D73-B1C5-08764B55024C}"/>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506" name="TextBox 505">
          <a:extLst>
            <a:ext uri="{FF2B5EF4-FFF2-40B4-BE49-F238E27FC236}">
              <a16:creationId xmlns:a16="http://schemas.microsoft.com/office/drawing/2014/main" id="{F963C13B-E1AD-440E-BDAF-9EBD52484553}"/>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507" name="TextBox 506">
          <a:extLst>
            <a:ext uri="{FF2B5EF4-FFF2-40B4-BE49-F238E27FC236}">
              <a16:creationId xmlns:a16="http://schemas.microsoft.com/office/drawing/2014/main" id="{EC964AC4-9716-4D9B-8F62-FFCA20526200}"/>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508" name="TextBox 507">
          <a:extLst>
            <a:ext uri="{FF2B5EF4-FFF2-40B4-BE49-F238E27FC236}">
              <a16:creationId xmlns:a16="http://schemas.microsoft.com/office/drawing/2014/main" id="{C7F7DE2C-84FA-40C0-A987-3BA28413F6D2}"/>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509" name="TextBox 508">
          <a:extLst>
            <a:ext uri="{FF2B5EF4-FFF2-40B4-BE49-F238E27FC236}">
              <a16:creationId xmlns:a16="http://schemas.microsoft.com/office/drawing/2014/main" id="{848BEC49-D476-47F2-9851-EA26EE7B24E0}"/>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47</xdr:row>
      <xdr:rowOff>157162</xdr:rowOff>
    </xdr:from>
    <xdr:ext cx="65" cy="172227"/>
    <xdr:sp macro="" textlink="">
      <xdr:nvSpPr>
        <xdr:cNvPr id="510" name="TextBox 509">
          <a:extLst>
            <a:ext uri="{FF2B5EF4-FFF2-40B4-BE49-F238E27FC236}">
              <a16:creationId xmlns:a16="http://schemas.microsoft.com/office/drawing/2014/main" id="{A5A50048-5DB8-4595-804C-75C374592E7F}"/>
            </a:ext>
          </a:extLst>
        </xdr:cNvPr>
        <xdr:cNvSpPr txBox="1"/>
      </xdr:nvSpPr>
      <xdr:spPr>
        <a:xfrm>
          <a:off x="12372975" y="929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511" name="TextBox 510">
          <a:extLst>
            <a:ext uri="{FF2B5EF4-FFF2-40B4-BE49-F238E27FC236}">
              <a16:creationId xmlns:a16="http://schemas.microsoft.com/office/drawing/2014/main" id="{46748D23-0B81-4C9A-807B-3892F6374048}"/>
            </a:ext>
          </a:extLst>
        </xdr:cNvPr>
        <xdr:cNvSpPr txBox="1"/>
      </xdr:nvSpPr>
      <xdr:spPr>
        <a:xfrm>
          <a:off x="12372975" y="1331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512" name="TextBox 511">
          <a:extLst>
            <a:ext uri="{FF2B5EF4-FFF2-40B4-BE49-F238E27FC236}">
              <a16:creationId xmlns:a16="http://schemas.microsoft.com/office/drawing/2014/main" id="{273635F7-22D9-4B90-875D-FA0D8491037D}"/>
            </a:ext>
          </a:extLst>
        </xdr:cNvPr>
        <xdr:cNvSpPr txBox="1"/>
      </xdr:nvSpPr>
      <xdr:spPr>
        <a:xfrm>
          <a:off x="12372975" y="1733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513" name="TextBox 512">
          <a:extLst>
            <a:ext uri="{FF2B5EF4-FFF2-40B4-BE49-F238E27FC236}">
              <a16:creationId xmlns:a16="http://schemas.microsoft.com/office/drawing/2014/main" id="{670B47F3-C8C7-4CE8-BA37-0DB99DD51254}"/>
            </a:ext>
          </a:extLst>
        </xdr:cNvPr>
        <xdr:cNvSpPr txBox="1"/>
      </xdr:nvSpPr>
      <xdr:spPr>
        <a:xfrm>
          <a:off x="12372975" y="2135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514" name="TextBox 513">
          <a:extLst>
            <a:ext uri="{FF2B5EF4-FFF2-40B4-BE49-F238E27FC236}">
              <a16:creationId xmlns:a16="http://schemas.microsoft.com/office/drawing/2014/main" id="{C6CAA223-90F9-43D5-9042-84D1A54E29BC}"/>
            </a:ext>
          </a:extLst>
        </xdr:cNvPr>
        <xdr:cNvSpPr txBox="1"/>
      </xdr:nvSpPr>
      <xdr:spPr>
        <a:xfrm>
          <a:off x="12372975" y="2536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515" name="TextBox 514">
          <a:extLst>
            <a:ext uri="{FF2B5EF4-FFF2-40B4-BE49-F238E27FC236}">
              <a16:creationId xmlns:a16="http://schemas.microsoft.com/office/drawing/2014/main" id="{A2BA108D-33AF-415E-8935-DDDC8585119F}"/>
            </a:ext>
          </a:extLst>
        </xdr:cNvPr>
        <xdr:cNvSpPr txBox="1"/>
      </xdr:nvSpPr>
      <xdr:spPr>
        <a:xfrm>
          <a:off x="12372975" y="29389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516" name="TextBox 515">
          <a:extLst>
            <a:ext uri="{FF2B5EF4-FFF2-40B4-BE49-F238E27FC236}">
              <a16:creationId xmlns:a16="http://schemas.microsoft.com/office/drawing/2014/main" id="{8A98B853-859C-4160-B2A0-3D3D552CB1C2}"/>
            </a:ext>
          </a:extLst>
        </xdr:cNvPr>
        <xdr:cNvSpPr txBox="1"/>
      </xdr:nvSpPr>
      <xdr:spPr>
        <a:xfrm>
          <a:off x="12372975" y="3340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333375</xdr:colOff>
      <xdr:row>30</xdr:row>
      <xdr:rowOff>157162</xdr:rowOff>
    </xdr:from>
    <xdr:ext cx="65" cy="17222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27</xdr:row>
      <xdr:rowOff>157162</xdr:rowOff>
    </xdr:from>
    <xdr:ext cx="65" cy="17222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46</xdr:row>
      <xdr:rowOff>157162</xdr:rowOff>
    </xdr:from>
    <xdr:ext cx="65" cy="172227"/>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30</xdr:row>
      <xdr:rowOff>157162</xdr:rowOff>
    </xdr:from>
    <xdr:ext cx="65" cy="172227"/>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67</xdr:row>
      <xdr:rowOff>157162</xdr:rowOff>
    </xdr:from>
    <xdr:ext cx="65" cy="172227"/>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94</xdr:row>
      <xdr:rowOff>157162</xdr:rowOff>
    </xdr:from>
    <xdr:ext cx="65" cy="172227"/>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109</xdr:row>
      <xdr:rowOff>157162</xdr:rowOff>
    </xdr:from>
    <xdr:ext cx="65" cy="172227"/>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136</xdr:row>
      <xdr:rowOff>157162</xdr:rowOff>
    </xdr:from>
    <xdr:ext cx="65" cy="172227"/>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157</xdr:row>
      <xdr:rowOff>157162</xdr:rowOff>
    </xdr:from>
    <xdr:ext cx="65" cy="172227"/>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178</xdr:row>
      <xdr:rowOff>157162</xdr:rowOff>
    </xdr:from>
    <xdr:ext cx="65" cy="172227"/>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195</xdr:row>
      <xdr:rowOff>157162</xdr:rowOff>
    </xdr:from>
    <xdr:ext cx="65" cy="172227"/>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60" name="TextBox 59">
          <a:extLst>
            <a:ext uri="{FF2B5EF4-FFF2-40B4-BE49-F238E27FC236}">
              <a16:creationId xmlns:a16="http://schemas.microsoft.com/office/drawing/2014/main" id="{D0817EF6-84CF-4DC5-9AF1-B56E675C88B2}"/>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61" name="TextBox 60">
          <a:extLst>
            <a:ext uri="{FF2B5EF4-FFF2-40B4-BE49-F238E27FC236}">
              <a16:creationId xmlns:a16="http://schemas.microsoft.com/office/drawing/2014/main" id="{5EFE3B64-F87B-4E82-A544-CA1097D24FF5}"/>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62" name="TextBox 61">
          <a:extLst>
            <a:ext uri="{FF2B5EF4-FFF2-40B4-BE49-F238E27FC236}">
              <a16:creationId xmlns:a16="http://schemas.microsoft.com/office/drawing/2014/main" id="{67A95637-C201-40EF-802C-14554E56CE6E}"/>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63" name="TextBox 62">
          <a:extLst>
            <a:ext uri="{FF2B5EF4-FFF2-40B4-BE49-F238E27FC236}">
              <a16:creationId xmlns:a16="http://schemas.microsoft.com/office/drawing/2014/main" id="{1265F085-531E-47A0-AEB8-C0EF09CB935D}"/>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64" name="TextBox 63">
          <a:extLst>
            <a:ext uri="{FF2B5EF4-FFF2-40B4-BE49-F238E27FC236}">
              <a16:creationId xmlns:a16="http://schemas.microsoft.com/office/drawing/2014/main" id="{C047F36C-3856-4642-8E10-00CD122D0AAD}"/>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65" name="TextBox 64">
          <a:extLst>
            <a:ext uri="{FF2B5EF4-FFF2-40B4-BE49-F238E27FC236}">
              <a16:creationId xmlns:a16="http://schemas.microsoft.com/office/drawing/2014/main" id="{82B086B2-A270-4574-9760-1559DD2A14F8}"/>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66" name="TextBox 65">
          <a:extLst>
            <a:ext uri="{FF2B5EF4-FFF2-40B4-BE49-F238E27FC236}">
              <a16:creationId xmlns:a16="http://schemas.microsoft.com/office/drawing/2014/main" id="{AA0C2055-B335-4F37-B6BB-0706D6DEF4FC}"/>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67" name="TextBox 66">
          <a:extLst>
            <a:ext uri="{FF2B5EF4-FFF2-40B4-BE49-F238E27FC236}">
              <a16:creationId xmlns:a16="http://schemas.microsoft.com/office/drawing/2014/main" id="{57D12915-CCDB-42F4-A92E-8A81733348F3}"/>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68" name="TextBox 67">
          <a:extLst>
            <a:ext uri="{FF2B5EF4-FFF2-40B4-BE49-F238E27FC236}">
              <a16:creationId xmlns:a16="http://schemas.microsoft.com/office/drawing/2014/main" id="{53226A6A-E745-4FE4-9C21-7DB150D3240D}"/>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69" name="TextBox 68">
          <a:extLst>
            <a:ext uri="{FF2B5EF4-FFF2-40B4-BE49-F238E27FC236}">
              <a16:creationId xmlns:a16="http://schemas.microsoft.com/office/drawing/2014/main" id="{F8C68F01-78A7-484C-9CDB-84BB327F86C3}"/>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70" name="TextBox 69">
          <a:extLst>
            <a:ext uri="{FF2B5EF4-FFF2-40B4-BE49-F238E27FC236}">
              <a16:creationId xmlns:a16="http://schemas.microsoft.com/office/drawing/2014/main" id="{DCC4BD62-7286-401D-A7FF-0C04225EC3CE}"/>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1" name="TextBox 70">
          <a:extLst>
            <a:ext uri="{FF2B5EF4-FFF2-40B4-BE49-F238E27FC236}">
              <a16:creationId xmlns:a16="http://schemas.microsoft.com/office/drawing/2014/main" id="{1505AD29-A126-4D10-BB58-CCEC5E0D822E}"/>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72" name="TextBox 71">
          <a:extLst>
            <a:ext uri="{FF2B5EF4-FFF2-40B4-BE49-F238E27FC236}">
              <a16:creationId xmlns:a16="http://schemas.microsoft.com/office/drawing/2014/main" id="{32CA063E-4782-4B25-9D1B-16A47310B3B2}"/>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73" name="TextBox 72">
          <a:extLst>
            <a:ext uri="{FF2B5EF4-FFF2-40B4-BE49-F238E27FC236}">
              <a16:creationId xmlns:a16="http://schemas.microsoft.com/office/drawing/2014/main" id="{311F152B-EE7A-47AD-A113-2D98E331FA2A}"/>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74" name="TextBox 73">
          <a:extLst>
            <a:ext uri="{FF2B5EF4-FFF2-40B4-BE49-F238E27FC236}">
              <a16:creationId xmlns:a16="http://schemas.microsoft.com/office/drawing/2014/main" id="{5760B8DD-4FBA-4673-9B33-616E3AE1EF56}"/>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5" name="TextBox 74">
          <a:extLst>
            <a:ext uri="{FF2B5EF4-FFF2-40B4-BE49-F238E27FC236}">
              <a16:creationId xmlns:a16="http://schemas.microsoft.com/office/drawing/2014/main" id="{9C44D2BB-36D0-499B-897F-EDDC2F1BF6D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76" name="TextBox 75">
          <a:extLst>
            <a:ext uri="{FF2B5EF4-FFF2-40B4-BE49-F238E27FC236}">
              <a16:creationId xmlns:a16="http://schemas.microsoft.com/office/drawing/2014/main" id="{C234E778-86D5-4FDB-9927-816B6BF0EA54}"/>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77" name="TextBox 76">
          <a:extLst>
            <a:ext uri="{FF2B5EF4-FFF2-40B4-BE49-F238E27FC236}">
              <a16:creationId xmlns:a16="http://schemas.microsoft.com/office/drawing/2014/main" id="{D9997C23-D052-439F-BD6E-9B34ADCF3E14}"/>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78" name="TextBox 77">
          <a:extLst>
            <a:ext uri="{FF2B5EF4-FFF2-40B4-BE49-F238E27FC236}">
              <a16:creationId xmlns:a16="http://schemas.microsoft.com/office/drawing/2014/main" id="{7911162E-4B8C-453B-9EBC-8E5EE9BC5E73}"/>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79" name="TextBox 78">
          <a:extLst>
            <a:ext uri="{FF2B5EF4-FFF2-40B4-BE49-F238E27FC236}">
              <a16:creationId xmlns:a16="http://schemas.microsoft.com/office/drawing/2014/main" id="{F6DB6BBD-AC0E-4A81-882E-0892BEAE82CB}"/>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0" name="TextBox 79">
          <a:extLst>
            <a:ext uri="{FF2B5EF4-FFF2-40B4-BE49-F238E27FC236}">
              <a16:creationId xmlns:a16="http://schemas.microsoft.com/office/drawing/2014/main" id="{5EF0742E-5177-4598-A534-2483DBBE5F7F}"/>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81" name="TextBox 80">
          <a:extLst>
            <a:ext uri="{FF2B5EF4-FFF2-40B4-BE49-F238E27FC236}">
              <a16:creationId xmlns:a16="http://schemas.microsoft.com/office/drawing/2014/main" id="{D6EA7C37-FDF6-438B-9274-0F5F083B3F66}"/>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2" name="TextBox 81">
          <a:extLst>
            <a:ext uri="{FF2B5EF4-FFF2-40B4-BE49-F238E27FC236}">
              <a16:creationId xmlns:a16="http://schemas.microsoft.com/office/drawing/2014/main" id="{81879DCA-0760-4CB6-9897-814D675E89FC}"/>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83" name="TextBox 82">
          <a:extLst>
            <a:ext uri="{FF2B5EF4-FFF2-40B4-BE49-F238E27FC236}">
              <a16:creationId xmlns:a16="http://schemas.microsoft.com/office/drawing/2014/main" id="{B88CB6FE-366B-4A94-B9F7-747EB0CEE42B}"/>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84" name="TextBox 83">
          <a:extLst>
            <a:ext uri="{FF2B5EF4-FFF2-40B4-BE49-F238E27FC236}">
              <a16:creationId xmlns:a16="http://schemas.microsoft.com/office/drawing/2014/main" id="{71816E85-F2D9-49E8-A2AF-41FC436241A5}"/>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85" name="TextBox 84">
          <a:extLst>
            <a:ext uri="{FF2B5EF4-FFF2-40B4-BE49-F238E27FC236}">
              <a16:creationId xmlns:a16="http://schemas.microsoft.com/office/drawing/2014/main" id="{1E4E37E1-B020-40CB-AD15-B482EBD7BFCC}"/>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86" name="TextBox 85">
          <a:extLst>
            <a:ext uri="{FF2B5EF4-FFF2-40B4-BE49-F238E27FC236}">
              <a16:creationId xmlns:a16="http://schemas.microsoft.com/office/drawing/2014/main" id="{D0E6D520-C954-4E04-99B6-CA10051AD8D9}"/>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87" name="TextBox 86">
          <a:extLst>
            <a:ext uri="{FF2B5EF4-FFF2-40B4-BE49-F238E27FC236}">
              <a16:creationId xmlns:a16="http://schemas.microsoft.com/office/drawing/2014/main" id="{427F95FB-81E4-4DCF-86A9-D3BC2DCA9956}"/>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8" name="TextBox 87">
          <a:extLst>
            <a:ext uri="{FF2B5EF4-FFF2-40B4-BE49-F238E27FC236}">
              <a16:creationId xmlns:a16="http://schemas.microsoft.com/office/drawing/2014/main" id="{778544D7-6EE1-467D-B59E-58F2F233D11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89" name="TextBox 88">
          <a:extLst>
            <a:ext uri="{FF2B5EF4-FFF2-40B4-BE49-F238E27FC236}">
              <a16:creationId xmlns:a16="http://schemas.microsoft.com/office/drawing/2014/main" id="{BA431D3A-3288-434B-8742-B102D27C4B41}"/>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90" name="TextBox 89">
          <a:extLst>
            <a:ext uri="{FF2B5EF4-FFF2-40B4-BE49-F238E27FC236}">
              <a16:creationId xmlns:a16="http://schemas.microsoft.com/office/drawing/2014/main" id="{90B1F9D9-F240-4DEF-AD6F-4AA7F7ABDBA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91" name="TextBox 90">
          <a:extLst>
            <a:ext uri="{FF2B5EF4-FFF2-40B4-BE49-F238E27FC236}">
              <a16:creationId xmlns:a16="http://schemas.microsoft.com/office/drawing/2014/main" id="{4FAEB21F-B52E-42A8-B725-F051F30023D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92" name="TextBox 91">
          <a:extLst>
            <a:ext uri="{FF2B5EF4-FFF2-40B4-BE49-F238E27FC236}">
              <a16:creationId xmlns:a16="http://schemas.microsoft.com/office/drawing/2014/main" id="{C941A66D-481D-487F-AAC6-622D9CA297F7}"/>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93" name="TextBox 92">
          <a:extLst>
            <a:ext uri="{FF2B5EF4-FFF2-40B4-BE49-F238E27FC236}">
              <a16:creationId xmlns:a16="http://schemas.microsoft.com/office/drawing/2014/main" id="{FADD0086-836B-4C9C-B3A9-65BE49A8EFF2}"/>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94" name="TextBox 93">
          <a:extLst>
            <a:ext uri="{FF2B5EF4-FFF2-40B4-BE49-F238E27FC236}">
              <a16:creationId xmlns:a16="http://schemas.microsoft.com/office/drawing/2014/main" id="{FD6EE675-7520-4134-85FD-A83883866B04}"/>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95" name="TextBox 94">
          <a:extLst>
            <a:ext uri="{FF2B5EF4-FFF2-40B4-BE49-F238E27FC236}">
              <a16:creationId xmlns:a16="http://schemas.microsoft.com/office/drawing/2014/main" id="{71F668C2-D714-4AC2-80B9-12F203FFBF53}"/>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96" name="TextBox 95">
          <a:extLst>
            <a:ext uri="{FF2B5EF4-FFF2-40B4-BE49-F238E27FC236}">
              <a16:creationId xmlns:a16="http://schemas.microsoft.com/office/drawing/2014/main" id="{DD994416-FD12-4D11-A577-6889B6E747B3}"/>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97" name="TextBox 96">
          <a:extLst>
            <a:ext uri="{FF2B5EF4-FFF2-40B4-BE49-F238E27FC236}">
              <a16:creationId xmlns:a16="http://schemas.microsoft.com/office/drawing/2014/main" id="{BE4AA2AC-43A9-4E59-9864-369CD46F6152}"/>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98" name="TextBox 97">
          <a:extLst>
            <a:ext uri="{FF2B5EF4-FFF2-40B4-BE49-F238E27FC236}">
              <a16:creationId xmlns:a16="http://schemas.microsoft.com/office/drawing/2014/main" id="{F9395A83-4D00-4259-A3D6-86192161A977}"/>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99" name="TextBox 98">
          <a:extLst>
            <a:ext uri="{FF2B5EF4-FFF2-40B4-BE49-F238E27FC236}">
              <a16:creationId xmlns:a16="http://schemas.microsoft.com/office/drawing/2014/main" id="{21ECD4D9-EF55-46AC-AA00-75E7EDBA73EB}"/>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00" name="TextBox 99">
          <a:extLst>
            <a:ext uri="{FF2B5EF4-FFF2-40B4-BE49-F238E27FC236}">
              <a16:creationId xmlns:a16="http://schemas.microsoft.com/office/drawing/2014/main" id="{D417B941-7387-4FF1-AEB7-71C090A9D18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01" name="TextBox 100">
          <a:extLst>
            <a:ext uri="{FF2B5EF4-FFF2-40B4-BE49-F238E27FC236}">
              <a16:creationId xmlns:a16="http://schemas.microsoft.com/office/drawing/2014/main" id="{8BD4A430-3F8B-4779-8FEA-C10A9739474D}"/>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02" name="TextBox 101">
          <a:extLst>
            <a:ext uri="{FF2B5EF4-FFF2-40B4-BE49-F238E27FC236}">
              <a16:creationId xmlns:a16="http://schemas.microsoft.com/office/drawing/2014/main" id="{441B8A6E-C609-42AC-A2DA-2EEA51D9530E}"/>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03" name="TextBox 102">
          <a:extLst>
            <a:ext uri="{FF2B5EF4-FFF2-40B4-BE49-F238E27FC236}">
              <a16:creationId xmlns:a16="http://schemas.microsoft.com/office/drawing/2014/main" id="{9F189A38-EB0C-44DA-883F-7C2F04BDC495}"/>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04" name="TextBox 103">
          <a:extLst>
            <a:ext uri="{FF2B5EF4-FFF2-40B4-BE49-F238E27FC236}">
              <a16:creationId xmlns:a16="http://schemas.microsoft.com/office/drawing/2014/main" id="{2303BDEF-3250-4F9E-B0C0-E266D2C02FBD}"/>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05" name="TextBox 104">
          <a:extLst>
            <a:ext uri="{FF2B5EF4-FFF2-40B4-BE49-F238E27FC236}">
              <a16:creationId xmlns:a16="http://schemas.microsoft.com/office/drawing/2014/main" id="{06BCED70-9E73-4A1A-ABF0-6AA7ADE14397}"/>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06" name="TextBox 105">
          <a:extLst>
            <a:ext uri="{FF2B5EF4-FFF2-40B4-BE49-F238E27FC236}">
              <a16:creationId xmlns:a16="http://schemas.microsoft.com/office/drawing/2014/main" id="{1593EA10-251D-4447-A3EC-8CB87CAC682D}"/>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07" name="TextBox 106">
          <a:extLst>
            <a:ext uri="{FF2B5EF4-FFF2-40B4-BE49-F238E27FC236}">
              <a16:creationId xmlns:a16="http://schemas.microsoft.com/office/drawing/2014/main" id="{4BB5703D-C62F-4285-AC8A-BF940D22A46D}"/>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08" name="TextBox 107">
          <a:extLst>
            <a:ext uri="{FF2B5EF4-FFF2-40B4-BE49-F238E27FC236}">
              <a16:creationId xmlns:a16="http://schemas.microsoft.com/office/drawing/2014/main" id="{E0936E98-7966-4E67-8795-1AB42C7EDFDB}"/>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09" name="TextBox 108">
          <a:extLst>
            <a:ext uri="{FF2B5EF4-FFF2-40B4-BE49-F238E27FC236}">
              <a16:creationId xmlns:a16="http://schemas.microsoft.com/office/drawing/2014/main" id="{0D0E05DE-DC49-42F5-A988-CF095517AA41}"/>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10" name="TextBox 109">
          <a:extLst>
            <a:ext uri="{FF2B5EF4-FFF2-40B4-BE49-F238E27FC236}">
              <a16:creationId xmlns:a16="http://schemas.microsoft.com/office/drawing/2014/main" id="{92174E7E-10BC-4C5B-AC78-F5C665371DA1}"/>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11" name="TextBox 110">
          <a:extLst>
            <a:ext uri="{FF2B5EF4-FFF2-40B4-BE49-F238E27FC236}">
              <a16:creationId xmlns:a16="http://schemas.microsoft.com/office/drawing/2014/main" id="{66D3679A-2D50-4C54-8CE5-3C9098C516A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12" name="TextBox 111">
          <a:extLst>
            <a:ext uri="{FF2B5EF4-FFF2-40B4-BE49-F238E27FC236}">
              <a16:creationId xmlns:a16="http://schemas.microsoft.com/office/drawing/2014/main" id="{72089D7F-DABE-4561-BDE9-5C3A98626F0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13" name="TextBox 112">
          <a:extLst>
            <a:ext uri="{FF2B5EF4-FFF2-40B4-BE49-F238E27FC236}">
              <a16:creationId xmlns:a16="http://schemas.microsoft.com/office/drawing/2014/main" id="{8BA41A90-2898-4A33-9AFA-DF8A8480455C}"/>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14" name="TextBox 113">
          <a:extLst>
            <a:ext uri="{FF2B5EF4-FFF2-40B4-BE49-F238E27FC236}">
              <a16:creationId xmlns:a16="http://schemas.microsoft.com/office/drawing/2014/main" id="{6DB321AE-AD74-4EFA-97B7-F68466E6ACD5}"/>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15" name="TextBox 114">
          <a:extLst>
            <a:ext uri="{FF2B5EF4-FFF2-40B4-BE49-F238E27FC236}">
              <a16:creationId xmlns:a16="http://schemas.microsoft.com/office/drawing/2014/main" id="{0D538BB9-7610-4A07-9315-35FAAEBD3BB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16" name="TextBox 115">
          <a:extLst>
            <a:ext uri="{FF2B5EF4-FFF2-40B4-BE49-F238E27FC236}">
              <a16:creationId xmlns:a16="http://schemas.microsoft.com/office/drawing/2014/main" id="{FD9BAEFE-36BD-413F-8D44-FBB1945AFCA7}"/>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17" name="TextBox 116">
          <a:extLst>
            <a:ext uri="{FF2B5EF4-FFF2-40B4-BE49-F238E27FC236}">
              <a16:creationId xmlns:a16="http://schemas.microsoft.com/office/drawing/2014/main" id="{BB43824A-B3EF-4AEE-B5D5-5FD31DFD8C9C}"/>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18" name="TextBox 117">
          <a:extLst>
            <a:ext uri="{FF2B5EF4-FFF2-40B4-BE49-F238E27FC236}">
              <a16:creationId xmlns:a16="http://schemas.microsoft.com/office/drawing/2014/main" id="{4E0A612D-3AE4-4E0E-88EF-543135B96626}"/>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19" name="TextBox 118">
          <a:extLst>
            <a:ext uri="{FF2B5EF4-FFF2-40B4-BE49-F238E27FC236}">
              <a16:creationId xmlns:a16="http://schemas.microsoft.com/office/drawing/2014/main" id="{02CB0BD1-31EE-4A6B-9CEA-1229052A617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20" name="TextBox 119">
          <a:extLst>
            <a:ext uri="{FF2B5EF4-FFF2-40B4-BE49-F238E27FC236}">
              <a16:creationId xmlns:a16="http://schemas.microsoft.com/office/drawing/2014/main" id="{577E0819-0BD5-447F-A253-C786B15C507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21" name="TextBox 120">
          <a:extLst>
            <a:ext uri="{FF2B5EF4-FFF2-40B4-BE49-F238E27FC236}">
              <a16:creationId xmlns:a16="http://schemas.microsoft.com/office/drawing/2014/main" id="{2D41387D-6564-4A24-B3C4-738803A967A5}"/>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22" name="TextBox 121">
          <a:extLst>
            <a:ext uri="{FF2B5EF4-FFF2-40B4-BE49-F238E27FC236}">
              <a16:creationId xmlns:a16="http://schemas.microsoft.com/office/drawing/2014/main" id="{B1FE937F-75CA-45FC-A26F-BCBDB236175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23" name="TextBox 122">
          <a:extLst>
            <a:ext uri="{FF2B5EF4-FFF2-40B4-BE49-F238E27FC236}">
              <a16:creationId xmlns:a16="http://schemas.microsoft.com/office/drawing/2014/main" id="{E1B95BB3-EE5E-430A-BEC1-287A55C9A07E}"/>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24" name="TextBox 123">
          <a:extLst>
            <a:ext uri="{FF2B5EF4-FFF2-40B4-BE49-F238E27FC236}">
              <a16:creationId xmlns:a16="http://schemas.microsoft.com/office/drawing/2014/main" id="{314CCBD8-AAD7-48B7-B4DB-C4848459897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25" name="TextBox 124">
          <a:extLst>
            <a:ext uri="{FF2B5EF4-FFF2-40B4-BE49-F238E27FC236}">
              <a16:creationId xmlns:a16="http://schemas.microsoft.com/office/drawing/2014/main" id="{DB687E2B-C694-429E-9661-7591D901C9B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26" name="TextBox 125">
          <a:extLst>
            <a:ext uri="{FF2B5EF4-FFF2-40B4-BE49-F238E27FC236}">
              <a16:creationId xmlns:a16="http://schemas.microsoft.com/office/drawing/2014/main" id="{EB8EE9AA-5A6A-4B30-8C2D-2E5DFC7099F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27" name="TextBox 126">
          <a:extLst>
            <a:ext uri="{FF2B5EF4-FFF2-40B4-BE49-F238E27FC236}">
              <a16:creationId xmlns:a16="http://schemas.microsoft.com/office/drawing/2014/main" id="{0A74D924-D3AD-494D-A55B-AC2C72A5EB3A}"/>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28" name="TextBox 127">
          <a:extLst>
            <a:ext uri="{FF2B5EF4-FFF2-40B4-BE49-F238E27FC236}">
              <a16:creationId xmlns:a16="http://schemas.microsoft.com/office/drawing/2014/main" id="{46C6D71F-E812-4FCC-AF28-7C8E6E2C386F}"/>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29" name="TextBox 128">
          <a:extLst>
            <a:ext uri="{FF2B5EF4-FFF2-40B4-BE49-F238E27FC236}">
              <a16:creationId xmlns:a16="http://schemas.microsoft.com/office/drawing/2014/main" id="{A722D438-23F1-4E4B-BEA7-AC007327452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30" name="TextBox 129">
          <a:extLst>
            <a:ext uri="{FF2B5EF4-FFF2-40B4-BE49-F238E27FC236}">
              <a16:creationId xmlns:a16="http://schemas.microsoft.com/office/drawing/2014/main" id="{79E18E55-3D62-4B17-A547-105761E8B77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31" name="TextBox 130">
          <a:extLst>
            <a:ext uri="{FF2B5EF4-FFF2-40B4-BE49-F238E27FC236}">
              <a16:creationId xmlns:a16="http://schemas.microsoft.com/office/drawing/2014/main" id="{A3426D70-F99C-447C-AA22-D7CE5A4DFA1B}"/>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2" name="TextBox 131">
          <a:extLst>
            <a:ext uri="{FF2B5EF4-FFF2-40B4-BE49-F238E27FC236}">
              <a16:creationId xmlns:a16="http://schemas.microsoft.com/office/drawing/2014/main" id="{7741F5AD-937B-426B-BF1D-05A73C85CBA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33" name="TextBox 132">
          <a:extLst>
            <a:ext uri="{FF2B5EF4-FFF2-40B4-BE49-F238E27FC236}">
              <a16:creationId xmlns:a16="http://schemas.microsoft.com/office/drawing/2014/main" id="{DD4A7424-5B3C-4EEB-8D1F-49D27F139FA6}"/>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34" name="TextBox 133">
          <a:extLst>
            <a:ext uri="{FF2B5EF4-FFF2-40B4-BE49-F238E27FC236}">
              <a16:creationId xmlns:a16="http://schemas.microsoft.com/office/drawing/2014/main" id="{BEA6CF61-5EFB-4F80-9F61-A9B3BBB7CCAA}"/>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35" name="TextBox 134">
          <a:extLst>
            <a:ext uri="{FF2B5EF4-FFF2-40B4-BE49-F238E27FC236}">
              <a16:creationId xmlns:a16="http://schemas.microsoft.com/office/drawing/2014/main" id="{4794EFBE-2E03-42A1-9EA2-0360B5BED52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36" name="TextBox 135">
          <a:extLst>
            <a:ext uri="{FF2B5EF4-FFF2-40B4-BE49-F238E27FC236}">
              <a16:creationId xmlns:a16="http://schemas.microsoft.com/office/drawing/2014/main" id="{CE504F40-53E2-4D21-A380-180CD349D48A}"/>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37" name="TextBox 136">
          <a:extLst>
            <a:ext uri="{FF2B5EF4-FFF2-40B4-BE49-F238E27FC236}">
              <a16:creationId xmlns:a16="http://schemas.microsoft.com/office/drawing/2014/main" id="{18254A9B-8485-4AF4-AB39-984ADE69D83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38" name="TextBox 137">
          <a:extLst>
            <a:ext uri="{FF2B5EF4-FFF2-40B4-BE49-F238E27FC236}">
              <a16:creationId xmlns:a16="http://schemas.microsoft.com/office/drawing/2014/main" id="{5CB3A5DF-CF29-4B51-AE15-1FA5D5AF66CD}"/>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39" name="TextBox 138">
          <a:extLst>
            <a:ext uri="{FF2B5EF4-FFF2-40B4-BE49-F238E27FC236}">
              <a16:creationId xmlns:a16="http://schemas.microsoft.com/office/drawing/2014/main" id="{134F0787-213A-42B7-88B2-A0718FAD1CF8}"/>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40" name="TextBox 139">
          <a:extLst>
            <a:ext uri="{FF2B5EF4-FFF2-40B4-BE49-F238E27FC236}">
              <a16:creationId xmlns:a16="http://schemas.microsoft.com/office/drawing/2014/main" id="{EFEC4E4C-ED77-4563-AC37-1905D52D3383}"/>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41" name="TextBox 140">
          <a:extLst>
            <a:ext uri="{FF2B5EF4-FFF2-40B4-BE49-F238E27FC236}">
              <a16:creationId xmlns:a16="http://schemas.microsoft.com/office/drawing/2014/main" id="{26785BF0-28B5-4690-9B3C-9646EC20BF61}"/>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42" name="TextBox 141">
          <a:extLst>
            <a:ext uri="{FF2B5EF4-FFF2-40B4-BE49-F238E27FC236}">
              <a16:creationId xmlns:a16="http://schemas.microsoft.com/office/drawing/2014/main" id="{ED6B9A9E-C620-4696-8FE3-47D5CAA22C5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43" name="TextBox 142">
          <a:extLst>
            <a:ext uri="{FF2B5EF4-FFF2-40B4-BE49-F238E27FC236}">
              <a16:creationId xmlns:a16="http://schemas.microsoft.com/office/drawing/2014/main" id="{84290E79-1955-4A60-9446-6A247795CD59}"/>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44" name="TextBox 143">
          <a:extLst>
            <a:ext uri="{FF2B5EF4-FFF2-40B4-BE49-F238E27FC236}">
              <a16:creationId xmlns:a16="http://schemas.microsoft.com/office/drawing/2014/main" id="{D2B8B7E1-F451-4DA1-9400-A47B38D566E6}"/>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145" name="TextBox 144">
          <a:extLst>
            <a:ext uri="{FF2B5EF4-FFF2-40B4-BE49-F238E27FC236}">
              <a16:creationId xmlns:a16="http://schemas.microsoft.com/office/drawing/2014/main" id="{B09D70E6-46F6-4AAC-A087-417C8289FE4B}"/>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46" name="TextBox 145">
          <a:extLst>
            <a:ext uri="{FF2B5EF4-FFF2-40B4-BE49-F238E27FC236}">
              <a16:creationId xmlns:a16="http://schemas.microsoft.com/office/drawing/2014/main" id="{C9AA7759-5539-49C9-9003-E1A792339687}"/>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47" name="TextBox 146">
          <a:extLst>
            <a:ext uri="{FF2B5EF4-FFF2-40B4-BE49-F238E27FC236}">
              <a16:creationId xmlns:a16="http://schemas.microsoft.com/office/drawing/2014/main" id="{AF3FC32C-398A-403D-8823-DAD97721DA46}"/>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48" name="TextBox 147">
          <a:extLst>
            <a:ext uri="{FF2B5EF4-FFF2-40B4-BE49-F238E27FC236}">
              <a16:creationId xmlns:a16="http://schemas.microsoft.com/office/drawing/2014/main" id="{AF7B4975-8995-4312-BEDF-474F7EA5CA54}"/>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49" name="TextBox 148">
          <a:extLst>
            <a:ext uri="{FF2B5EF4-FFF2-40B4-BE49-F238E27FC236}">
              <a16:creationId xmlns:a16="http://schemas.microsoft.com/office/drawing/2014/main" id="{B4B86B35-9237-4715-ABCC-D39F1D8688D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50" name="TextBox 149">
          <a:extLst>
            <a:ext uri="{FF2B5EF4-FFF2-40B4-BE49-F238E27FC236}">
              <a16:creationId xmlns:a16="http://schemas.microsoft.com/office/drawing/2014/main" id="{92E32179-BBC6-4251-8AA3-74870D107E5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51" name="TextBox 150">
          <a:extLst>
            <a:ext uri="{FF2B5EF4-FFF2-40B4-BE49-F238E27FC236}">
              <a16:creationId xmlns:a16="http://schemas.microsoft.com/office/drawing/2014/main" id="{2EB756D2-3435-46A9-9901-3AD6C3EF8BB4}"/>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52" name="TextBox 151">
          <a:extLst>
            <a:ext uri="{FF2B5EF4-FFF2-40B4-BE49-F238E27FC236}">
              <a16:creationId xmlns:a16="http://schemas.microsoft.com/office/drawing/2014/main" id="{1D133B8D-62B3-4B7C-AB11-A0D6215CD916}"/>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53" name="TextBox 152">
          <a:extLst>
            <a:ext uri="{FF2B5EF4-FFF2-40B4-BE49-F238E27FC236}">
              <a16:creationId xmlns:a16="http://schemas.microsoft.com/office/drawing/2014/main" id="{DC54D93E-E49F-410F-AA00-6A7CB6ABB06C}"/>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54" name="TextBox 153">
          <a:extLst>
            <a:ext uri="{FF2B5EF4-FFF2-40B4-BE49-F238E27FC236}">
              <a16:creationId xmlns:a16="http://schemas.microsoft.com/office/drawing/2014/main" id="{11E74CFF-BB9D-4F3C-8866-1343B1E3791C}"/>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55" name="TextBox 154">
          <a:extLst>
            <a:ext uri="{FF2B5EF4-FFF2-40B4-BE49-F238E27FC236}">
              <a16:creationId xmlns:a16="http://schemas.microsoft.com/office/drawing/2014/main" id="{1FB48673-E6FD-4201-B7E7-F4B0E30FC3D4}"/>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56" name="TextBox 155">
          <a:extLst>
            <a:ext uri="{FF2B5EF4-FFF2-40B4-BE49-F238E27FC236}">
              <a16:creationId xmlns:a16="http://schemas.microsoft.com/office/drawing/2014/main" id="{47EF945D-F6B8-48D3-91A6-C4469F72BF9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57" name="TextBox 156">
          <a:extLst>
            <a:ext uri="{FF2B5EF4-FFF2-40B4-BE49-F238E27FC236}">
              <a16:creationId xmlns:a16="http://schemas.microsoft.com/office/drawing/2014/main" id="{1673300A-E8AE-4212-9FD7-5330F9326B27}"/>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58" name="TextBox 157">
          <a:extLst>
            <a:ext uri="{FF2B5EF4-FFF2-40B4-BE49-F238E27FC236}">
              <a16:creationId xmlns:a16="http://schemas.microsoft.com/office/drawing/2014/main" id="{FA7C1CF9-A7BB-4EE6-AC83-DC9FBEEE5AD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59" name="TextBox 158">
          <a:extLst>
            <a:ext uri="{FF2B5EF4-FFF2-40B4-BE49-F238E27FC236}">
              <a16:creationId xmlns:a16="http://schemas.microsoft.com/office/drawing/2014/main" id="{15BB56A2-716D-4CD4-AAF1-A71EDF0DCF2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60" name="TextBox 159">
          <a:extLst>
            <a:ext uri="{FF2B5EF4-FFF2-40B4-BE49-F238E27FC236}">
              <a16:creationId xmlns:a16="http://schemas.microsoft.com/office/drawing/2014/main" id="{C413407E-2F3B-4F50-B4B5-C820D5F4C3E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61" name="TextBox 160">
          <a:extLst>
            <a:ext uri="{FF2B5EF4-FFF2-40B4-BE49-F238E27FC236}">
              <a16:creationId xmlns:a16="http://schemas.microsoft.com/office/drawing/2014/main" id="{763B86CD-98F4-4CE4-878F-10DB3A3C4018}"/>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62" name="TextBox 161">
          <a:extLst>
            <a:ext uri="{FF2B5EF4-FFF2-40B4-BE49-F238E27FC236}">
              <a16:creationId xmlns:a16="http://schemas.microsoft.com/office/drawing/2014/main" id="{8F39D06E-F818-4BBD-8CC4-62DF3645F927}"/>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63" name="TextBox 162">
          <a:extLst>
            <a:ext uri="{FF2B5EF4-FFF2-40B4-BE49-F238E27FC236}">
              <a16:creationId xmlns:a16="http://schemas.microsoft.com/office/drawing/2014/main" id="{92C20434-49A1-4E6B-81AB-7686148018AA}"/>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4" name="TextBox 163">
          <a:extLst>
            <a:ext uri="{FF2B5EF4-FFF2-40B4-BE49-F238E27FC236}">
              <a16:creationId xmlns:a16="http://schemas.microsoft.com/office/drawing/2014/main" id="{3CB1C9FD-7149-4916-8A14-C7828ECD3B9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5" name="TextBox 164">
          <a:extLst>
            <a:ext uri="{FF2B5EF4-FFF2-40B4-BE49-F238E27FC236}">
              <a16:creationId xmlns:a16="http://schemas.microsoft.com/office/drawing/2014/main" id="{DC1BF151-C0A0-4700-9FE3-805E99280A4B}"/>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66" name="TextBox 165">
          <a:extLst>
            <a:ext uri="{FF2B5EF4-FFF2-40B4-BE49-F238E27FC236}">
              <a16:creationId xmlns:a16="http://schemas.microsoft.com/office/drawing/2014/main" id="{0029C05E-1D7B-4BD8-9ACF-1EA5F786E7A7}"/>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7" name="TextBox 166">
          <a:extLst>
            <a:ext uri="{FF2B5EF4-FFF2-40B4-BE49-F238E27FC236}">
              <a16:creationId xmlns:a16="http://schemas.microsoft.com/office/drawing/2014/main" id="{E2585D87-A468-44E4-8222-ECCD264C5F3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68" name="TextBox 167">
          <a:extLst>
            <a:ext uri="{FF2B5EF4-FFF2-40B4-BE49-F238E27FC236}">
              <a16:creationId xmlns:a16="http://schemas.microsoft.com/office/drawing/2014/main" id="{5ECEDB34-20A6-45D6-BD06-42B7CA6F060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69" name="TextBox 168">
          <a:extLst>
            <a:ext uri="{FF2B5EF4-FFF2-40B4-BE49-F238E27FC236}">
              <a16:creationId xmlns:a16="http://schemas.microsoft.com/office/drawing/2014/main" id="{7BE8F442-3F4D-4FDF-BCAD-439A6E90A8D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70" name="TextBox 169">
          <a:extLst>
            <a:ext uri="{FF2B5EF4-FFF2-40B4-BE49-F238E27FC236}">
              <a16:creationId xmlns:a16="http://schemas.microsoft.com/office/drawing/2014/main" id="{91DB49D7-EB8F-4AC7-974E-EB3BEA5E23A1}"/>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1" name="TextBox 170">
          <a:extLst>
            <a:ext uri="{FF2B5EF4-FFF2-40B4-BE49-F238E27FC236}">
              <a16:creationId xmlns:a16="http://schemas.microsoft.com/office/drawing/2014/main" id="{75C7AB3A-F1E4-4BFA-8C51-EF9CD278D77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72" name="TextBox 171">
          <a:extLst>
            <a:ext uri="{FF2B5EF4-FFF2-40B4-BE49-F238E27FC236}">
              <a16:creationId xmlns:a16="http://schemas.microsoft.com/office/drawing/2014/main" id="{DB6B3924-22E6-4B3C-B9E7-11E43A926281}"/>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73" name="TextBox 172">
          <a:extLst>
            <a:ext uri="{FF2B5EF4-FFF2-40B4-BE49-F238E27FC236}">
              <a16:creationId xmlns:a16="http://schemas.microsoft.com/office/drawing/2014/main" id="{5A972DE1-F8AC-4D22-A07F-C5F902D8B2F5}"/>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74" name="TextBox 173">
          <a:extLst>
            <a:ext uri="{FF2B5EF4-FFF2-40B4-BE49-F238E27FC236}">
              <a16:creationId xmlns:a16="http://schemas.microsoft.com/office/drawing/2014/main" id="{F0FCCAAE-0DA5-4AFB-A222-D7BBBD8C8B0C}"/>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75" name="TextBox 174">
          <a:extLst>
            <a:ext uri="{FF2B5EF4-FFF2-40B4-BE49-F238E27FC236}">
              <a16:creationId xmlns:a16="http://schemas.microsoft.com/office/drawing/2014/main" id="{A1B77336-EC82-4439-82F1-21D280AB1254}"/>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76" name="TextBox 175">
          <a:extLst>
            <a:ext uri="{FF2B5EF4-FFF2-40B4-BE49-F238E27FC236}">
              <a16:creationId xmlns:a16="http://schemas.microsoft.com/office/drawing/2014/main" id="{34777D3B-1BDA-4C45-8EE0-4BE52B79931D}"/>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77" name="TextBox 176">
          <a:extLst>
            <a:ext uri="{FF2B5EF4-FFF2-40B4-BE49-F238E27FC236}">
              <a16:creationId xmlns:a16="http://schemas.microsoft.com/office/drawing/2014/main" id="{C45474F3-8D1B-41DE-A9AD-93F2284451E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78" name="TextBox 177">
          <a:extLst>
            <a:ext uri="{FF2B5EF4-FFF2-40B4-BE49-F238E27FC236}">
              <a16:creationId xmlns:a16="http://schemas.microsoft.com/office/drawing/2014/main" id="{03036E89-6C95-4CD7-8106-406D10A9EC8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179" name="TextBox 178">
          <a:extLst>
            <a:ext uri="{FF2B5EF4-FFF2-40B4-BE49-F238E27FC236}">
              <a16:creationId xmlns:a16="http://schemas.microsoft.com/office/drawing/2014/main" id="{3C1B261B-1DC7-40AC-9590-D1DB185D444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180" name="TextBox 179">
          <a:extLst>
            <a:ext uri="{FF2B5EF4-FFF2-40B4-BE49-F238E27FC236}">
              <a16:creationId xmlns:a16="http://schemas.microsoft.com/office/drawing/2014/main" id="{3BF84AA1-44DA-458D-86D9-0FDE4B9DA992}"/>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181" name="TextBox 180">
          <a:extLst>
            <a:ext uri="{FF2B5EF4-FFF2-40B4-BE49-F238E27FC236}">
              <a16:creationId xmlns:a16="http://schemas.microsoft.com/office/drawing/2014/main" id="{F7165BC9-2F3C-427E-A4C1-6B00C88D470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2" name="TextBox 181">
          <a:extLst>
            <a:ext uri="{FF2B5EF4-FFF2-40B4-BE49-F238E27FC236}">
              <a16:creationId xmlns:a16="http://schemas.microsoft.com/office/drawing/2014/main" id="{16024E25-A616-4240-9377-1C2364D53398}"/>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183" name="TextBox 182">
          <a:extLst>
            <a:ext uri="{FF2B5EF4-FFF2-40B4-BE49-F238E27FC236}">
              <a16:creationId xmlns:a16="http://schemas.microsoft.com/office/drawing/2014/main" id="{F1701F45-360E-4078-9BA0-9AE18D4D3F96}"/>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84" name="TextBox 183">
          <a:extLst>
            <a:ext uri="{FF2B5EF4-FFF2-40B4-BE49-F238E27FC236}">
              <a16:creationId xmlns:a16="http://schemas.microsoft.com/office/drawing/2014/main" id="{02E555A0-88EC-489C-BC9F-8EAF79F6B554}"/>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5" name="TextBox 184">
          <a:extLst>
            <a:ext uri="{FF2B5EF4-FFF2-40B4-BE49-F238E27FC236}">
              <a16:creationId xmlns:a16="http://schemas.microsoft.com/office/drawing/2014/main" id="{9E85174E-1666-45FF-9C15-D398A2AA50A8}"/>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86" name="TextBox 185">
          <a:extLst>
            <a:ext uri="{FF2B5EF4-FFF2-40B4-BE49-F238E27FC236}">
              <a16:creationId xmlns:a16="http://schemas.microsoft.com/office/drawing/2014/main" id="{D4DAA0F0-6A98-4FA6-920E-B50B9EB16ABC}"/>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87" name="TextBox 186">
          <a:extLst>
            <a:ext uri="{FF2B5EF4-FFF2-40B4-BE49-F238E27FC236}">
              <a16:creationId xmlns:a16="http://schemas.microsoft.com/office/drawing/2014/main" id="{48E0959B-79D2-4BB9-A017-74DA1EC5D9E3}"/>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188" name="TextBox 187">
          <a:extLst>
            <a:ext uri="{FF2B5EF4-FFF2-40B4-BE49-F238E27FC236}">
              <a16:creationId xmlns:a16="http://schemas.microsoft.com/office/drawing/2014/main" id="{7E371D50-4806-4451-A992-E975CD5943F6}"/>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189" name="TextBox 188">
          <a:extLst>
            <a:ext uri="{FF2B5EF4-FFF2-40B4-BE49-F238E27FC236}">
              <a16:creationId xmlns:a16="http://schemas.microsoft.com/office/drawing/2014/main" id="{63336D91-FEE9-4467-A85E-FD5B90705D29}"/>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190" name="TextBox 189">
          <a:extLst>
            <a:ext uri="{FF2B5EF4-FFF2-40B4-BE49-F238E27FC236}">
              <a16:creationId xmlns:a16="http://schemas.microsoft.com/office/drawing/2014/main" id="{14C3E5E3-00F4-4077-BBEE-E082BB57E7D1}"/>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191" name="TextBox 190">
          <a:extLst>
            <a:ext uri="{FF2B5EF4-FFF2-40B4-BE49-F238E27FC236}">
              <a16:creationId xmlns:a16="http://schemas.microsoft.com/office/drawing/2014/main" id="{3D13B9FB-905D-41F5-87E7-EC17CF19C7B2}"/>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192" name="TextBox 191">
          <a:extLst>
            <a:ext uri="{FF2B5EF4-FFF2-40B4-BE49-F238E27FC236}">
              <a16:creationId xmlns:a16="http://schemas.microsoft.com/office/drawing/2014/main" id="{58577F6D-8B3C-4DD2-B709-76DA959365C6}"/>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193" name="TextBox 192">
          <a:extLst>
            <a:ext uri="{FF2B5EF4-FFF2-40B4-BE49-F238E27FC236}">
              <a16:creationId xmlns:a16="http://schemas.microsoft.com/office/drawing/2014/main" id="{C7D29187-273A-41B4-96A9-644FEF6F5685}"/>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194" name="TextBox 193">
          <a:extLst>
            <a:ext uri="{FF2B5EF4-FFF2-40B4-BE49-F238E27FC236}">
              <a16:creationId xmlns:a16="http://schemas.microsoft.com/office/drawing/2014/main" id="{ED2C0965-D75D-4ADA-83C7-519DC48D400E}"/>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195" name="TextBox 194">
          <a:extLst>
            <a:ext uri="{FF2B5EF4-FFF2-40B4-BE49-F238E27FC236}">
              <a16:creationId xmlns:a16="http://schemas.microsoft.com/office/drawing/2014/main" id="{CE0D552D-0B4B-41CC-B893-4A0ABD32F7F5}"/>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196" name="TextBox 195">
          <a:extLst>
            <a:ext uri="{FF2B5EF4-FFF2-40B4-BE49-F238E27FC236}">
              <a16:creationId xmlns:a16="http://schemas.microsoft.com/office/drawing/2014/main" id="{30B9AD25-C353-4010-91EE-0C374CEABD00}"/>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197" name="TextBox 196">
          <a:extLst>
            <a:ext uri="{FF2B5EF4-FFF2-40B4-BE49-F238E27FC236}">
              <a16:creationId xmlns:a16="http://schemas.microsoft.com/office/drawing/2014/main" id="{3E87242D-62FA-439A-B587-D15112CD6F2E}"/>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198" name="TextBox 197">
          <a:extLst>
            <a:ext uri="{FF2B5EF4-FFF2-40B4-BE49-F238E27FC236}">
              <a16:creationId xmlns:a16="http://schemas.microsoft.com/office/drawing/2014/main" id="{30916D9F-EF8F-433C-841E-0810CEFCBDCD}"/>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199" name="TextBox 198">
          <a:extLst>
            <a:ext uri="{FF2B5EF4-FFF2-40B4-BE49-F238E27FC236}">
              <a16:creationId xmlns:a16="http://schemas.microsoft.com/office/drawing/2014/main" id="{B4209CC5-D498-42C2-9CF7-EBD4CFD6C7C9}"/>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200" name="TextBox 199">
          <a:extLst>
            <a:ext uri="{FF2B5EF4-FFF2-40B4-BE49-F238E27FC236}">
              <a16:creationId xmlns:a16="http://schemas.microsoft.com/office/drawing/2014/main" id="{AAF13D95-BFFC-4F8E-8CF9-389E957CA186}"/>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201" name="TextBox 200">
          <a:extLst>
            <a:ext uri="{FF2B5EF4-FFF2-40B4-BE49-F238E27FC236}">
              <a16:creationId xmlns:a16="http://schemas.microsoft.com/office/drawing/2014/main" id="{EDBB9178-9F34-4AD3-B526-364E10C98281}"/>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02" name="TextBox 201">
          <a:extLst>
            <a:ext uri="{FF2B5EF4-FFF2-40B4-BE49-F238E27FC236}">
              <a16:creationId xmlns:a16="http://schemas.microsoft.com/office/drawing/2014/main" id="{CB2BBDFA-C7AD-43C3-87A5-450FC051C88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203" name="TextBox 202">
          <a:extLst>
            <a:ext uri="{FF2B5EF4-FFF2-40B4-BE49-F238E27FC236}">
              <a16:creationId xmlns:a16="http://schemas.microsoft.com/office/drawing/2014/main" id="{E4D1AB3E-3627-482A-B193-64BAAA4F5D5D}"/>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04" name="TextBox 203">
          <a:extLst>
            <a:ext uri="{FF2B5EF4-FFF2-40B4-BE49-F238E27FC236}">
              <a16:creationId xmlns:a16="http://schemas.microsoft.com/office/drawing/2014/main" id="{5D7B150C-A1BE-4E29-8A60-5F6410635F88}"/>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205" name="TextBox 204">
          <a:extLst>
            <a:ext uri="{FF2B5EF4-FFF2-40B4-BE49-F238E27FC236}">
              <a16:creationId xmlns:a16="http://schemas.microsoft.com/office/drawing/2014/main" id="{BC646D99-7140-4FE4-BA66-42026A4A3EF4}"/>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06" name="TextBox 205">
          <a:extLst>
            <a:ext uri="{FF2B5EF4-FFF2-40B4-BE49-F238E27FC236}">
              <a16:creationId xmlns:a16="http://schemas.microsoft.com/office/drawing/2014/main" id="{FA91D9F8-8DFE-4F08-AD44-67C65833E888}"/>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07" name="TextBox 206">
          <a:extLst>
            <a:ext uri="{FF2B5EF4-FFF2-40B4-BE49-F238E27FC236}">
              <a16:creationId xmlns:a16="http://schemas.microsoft.com/office/drawing/2014/main" id="{4F1368C9-0B15-43A0-8C30-0DC4961A12C8}"/>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208" name="TextBox 207">
          <a:extLst>
            <a:ext uri="{FF2B5EF4-FFF2-40B4-BE49-F238E27FC236}">
              <a16:creationId xmlns:a16="http://schemas.microsoft.com/office/drawing/2014/main" id="{822A9250-C514-4132-AC21-E8E53D91EC74}"/>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209" name="TextBox 208">
          <a:extLst>
            <a:ext uri="{FF2B5EF4-FFF2-40B4-BE49-F238E27FC236}">
              <a16:creationId xmlns:a16="http://schemas.microsoft.com/office/drawing/2014/main" id="{4EE9EB3F-8CE8-4CDB-9E79-6CA0524043E5}"/>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10" name="TextBox 209">
          <a:extLst>
            <a:ext uri="{FF2B5EF4-FFF2-40B4-BE49-F238E27FC236}">
              <a16:creationId xmlns:a16="http://schemas.microsoft.com/office/drawing/2014/main" id="{C72040E5-D898-432B-9A4F-18628B1FFE4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11" name="TextBox 210">
          <a:extLst>
            <a:ext uri="{FF2B5EF4-FFF2-40B4-BE49-F238E27FC236}">
              <a16:creationId xmlns:a16="http://schemas.microsoft.com/office/drawing/2014/main" id="{54A37533-E4DD-47B3-ABD2-F1CEEDB74E2F}"/>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12" name="TextBox 211">
          <a:extLst>
            <a:ext uri="{FF2B5EF4-FFF2-40B4-BE49-F238E27FC236}">
              <a16:creationId xmlns:a16="http://schemas.microsoft.com/office/drawing/2014/main" id="{63B8F0DF-7D36-4B8F-9DD0-C5C71D99FB4D}"/>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213" name="TextBox 212">
          <a:extLst>
            <a:ext uri="{FF2B5EF4-FFF2-40B4-BE49-F238E27FC236}">
              <a16:creationId xmlns:a16="http://schemas.microsoft.com/office/drawing/2014/main" id="{6F3B923B-A62D-47A3-8D32-FD0820934312}"/>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14" name="TextBox 213">
          <a:extLst>
            <a:ext uri="{FF2B5EF4-FFF2-40B4-BE49-F238E27FC236}">
              <a16:creationId xmlns:a16="http://schemas.microsoft.com/office/drawing/2014/main" id="{E55284F6-F9D0-4399-914D-C8711575CE48}"/>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215" name="TextBox 214">
          <a:extLst>
            <a:ext uri="{FF2B5EF4-FFF2-40B4-BE49-F238E27FC236}">
              <a16:creationId xmlns:a16="http://schemas.microsoft.com/office/drawing/2014/main" id="{5C7FE581-C8F2-4517-99C4-3A227C0FE662}"/>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216" name="TextBox 215">
          <a:extLst>
            <a:ext uri="{FF2B5EF4-FFF2-40B4-BE49-F238E27FC236}">
              <a16:creationId xmlns:a16="http://schemas.microsoft.com/office/drawing/2014/main" id="{DB4C738F-1E69-4011-906A-E440B11EAD70}"/>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217" name="TextBox 216">
          <a:extLst>
            <a:ext uri="{FF2B5EF4-FFF2-40B4-BE49-F238E27FC236}">
              <a16:creationId xmlns:a16="http://schemas.microsoft.com/office/drawing/2014/main" id="{F08DE7C9-1232-4107-8E84-3A1543A91B1C}"/>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18" name="TextBox 217">
          <a:extLst>
            <a:ext uri="{FF2B5EF4-FFF2-40B4-BE49-F238E27FC236}">
              <a16:creationId xmlns:a16="http://schemas.microsoft.com/office/drawing/2014/main" id="{C15790B4-AD0C-44ED-9657-755A355FF3CC}"/>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219" name="TextBox 218">
          <a:extLst>
            <a:ext uri="{FF2B5EF4-FFF2-40B4-BE49-F238E27FC236}">
              <a16:creationId xmlns:a16="http://schemas.microsoft.com/office/drawing/2014/main" id="{AC3B636A-6B08-4A93-8CDD-9853FBDBC683}"/>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20" name="TextBox 219">
          <a:extLst>
            <a:ext uri="{FF2B5EF4-FFF2-40B4-BE49-F238E27FC236}">
              <a16:creationId xmlns:a16="http://schemas.microsoft.com/office/drawing/2014/main" id="{D8014979-1B47-4B21-A0DD-86394FD6CD6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221" name="TextBox 220">
          <a:extLst>
            <a:ext uri="{FF2B5EF4-FFF2-40B4-BE49-F238E27FC236}">
              <a16:creationId xmlns:a16="http://schemas.microsoft.com/office/drawing/2014/main" id="{C76181A8-23E1-4E38-9EA5-ED9D0CAA5562}"/>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222" name="TextBox 221">
          <a:extLst>
            <a:ext uri="{FF2B5EF4-FFF2-40B4-BE49-F238E27FC236}">
              <a16:creationId xmlns:a16="http://schemas.microsoft.com/office/drawing/2014/main" id="{3A331D0B-496D-4543-9423-7751727A2750}"/>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223" name="TextBox 222">
          <a:extLst>
            <a:ext uri="{FF2B5EF4-FFF2-40B4-BE49-F238E27FC236}">
              <a16:creationId xmlns:a16="http://schemas.microsoft.com/office/drawing/2014/main" id="{8D4EF245-7FA6-47CE-81F5-6538855D445D}"/>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224" name="TextBox 223">
          <a:extLst>
            <a:ext uri="{FF2B5EF4-FFF2-40B4-BE49-F238E27FC236}">
              <a16:creationId xmlns:a16="http://schemas.microsoft.com/office/drawing/2014/main" id="{DFED89B0-3E01-4808-BFDC-18DD6A1EE4EC}"/>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225" name="TextBox 224">
          <a:extLst>
            <a:ext uri="{FF2B5EF4-FFF2-40B4-BE49-F238E27FC236}">
              <a16:creationId xmlns:a16="http://schemas.microsoft.com/office/drawing/2014/main" id="{05E3291E-AA3F-4DDC-80AA-5D727E3EB3B2}"/>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26" name="TextBox 225">
          <a:extLst>
            <a:ext uri="{FF2B5EF4-FFF2-40B4-BE49-F238E27FC236}">
              <a16:creationId xmlns:a16="http://schemas.microsoft.com/office/drawing/2014/main" id="{62CB5954-7589-4365-A437-86545A0858F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27" name="TextBox 226">
          <a:extLst>
            <a:ext uri="{FF2B5EF4-FFF2-40B4-BE49-F238E27FC236}">
              <a16:creationId xmlns:a16="http://schemas.microsoft.com/office/drawing/2014/main" id="{3A0ED087-E100-4339-8341-EE1B021E5321}"/>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28" name="TextBox 227">
          <a:extLst>
            <a:ext uri="{FF2B5EF4-FFF2-40B4-BE49-F238E27FC236}">
              <a16:creationId xmlns:a16="http://schemas.microsoft.com/office/drawing/2014/main" id="{C41E0CE3-FC4C-4E50-B507-E8311CA04CEC}"/>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229" name="TextBox 228">
          <a:extLst>
            <a:ext uri="{FF2B5EF4-FFF2-40B4-BE49-F238E27FC236}">
              <a16:creationId xmlns:a16="http://schemas.microsoft.com/office/drawing/2014/main" id="{65EFCE1D-D6F6-45CD-A7C8-0748B7B66DE6}"/>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30" name="TextBox 229">
          <a:extLst>
            <a:ext uri="{FF2B5EF4-FFF2-40B4-BE49-F238E27FC236}">
              <a16:creationId xmlns:a16="http://schemas.microsoft.com/office/drawing/2014/main" id="{3572D1AD-01DA-4A04-BD25-4A77D89B7952}"/>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231" name="TextBox 230">
          <a:extLst>
            <a:ext uri="{FF2B5EF4-FFF2-40B4-BE49-F238E27FC236}">
              <a16:creationId xmlns:a16="http://schemas.microsoft.com/office/drawing/2014/main" id="{D2EF1617-F56F-4881-BE3D-CC7EC4970EA8}"/>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232" name="TextBox 231">
          <a:extLst>
            <a:ext uri="{FF2B5EF4-FFF2-40B4-BE49-F238E27FC236}">
              <a16:creationId xmlns:a16="http://schemas.microsoft.com/office/drawing/2014/main" id="{B8715B67-424B-483C-9CBF-7BAF160B9735}"/>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233" name="TextBox 232">
          <a:extLst>
            <a:ext uri="{FF2B5EF4-FFF2-40B4-BE49-F238E27FC236}">
              <a16:creationId xmlns:a16="http://schemas.microsoft.com/office/drawing/2014/main" id="{B9540684-8669-4B57-B9C9-0C62460EB40F}"/>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34" name="TextBox 233">
          <a:extLst>
            <a:ext uri="{FF2B5EF4-FFF2-40B4-BE49-F238E27FC236}">
              <a16:creationId xmlns:a16="http://schemas.microsoft.com/office/drawing/2014/main" id="{6BCE5B57-CCEE-4B7E-93E2-BF3BA7A9577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35" name="TextBox 234">
          <a:extLst>
            <a:ext uri="{FF2B5EF4-FFF2-40B4-BE49-F238E27FC236}">
              <a16:creationId xmlns:a16="http://schemas.microsoft.com/office/drawing/2014/main" id="{9D5FBB71-82D2-49CD-9203-8655DB71CCE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36" name="TextBox 235">
          <a:extLst>
            <a:ext uri="{FF2B5EF4-FFF2-40B4-BE49-F238E27FC236}">
              <a16:creationId xmlns:a16="http://schemas.microsoft.com/office/drawing/2014/main" id="{ED448768-10A6-4B27-AEB3-7BE1DF8F691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237" name="TextBox 236">
          <a:extLst>
            <a:ext uri="{FF2B5EF4-FFF2-40B4-BE49-F238E27FC236}">
              <a16:creationId xmlns:a16="http://schemas.microsoft.com/office/drawing/2014/main" id="{0A7D916B-A8E4-4D72-8C8E-03C9BE1AE033}"/>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38" name="TextBox 237">
          <a:extLst>
            <a:ext uri="{FF2B5EF4-FFF2-40B4-BE49-F238E27FC236}">
              <a16:creationId xmlns:a16="http://schemas.microsoft.com/office/drawing/2014/main" id="{33EE14D7-D2FD-4AA3-BC62-CC2604C9EB13}"/>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239" name="TextBox 238">
          <a:extLst>
            <a:ext uri="{FF2B5EF4-FFF2-40B4-BE49-F238E27FC236}">
              <a16:creationId xmlns:a16="http://schemas.microsoft.com/office/drawing/2014/main" id="{04F8E08F-6EF1-4D8E-96A9-2950FE10D4D6}"/>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240" name="TextBox 239">
          <a:extLst>
            <a:ext uri="{FF2B5EF4-FFF2-40B4-BE49-F238E27FC236}">
              <a16:creationId xmlns:a16="http://schemas.microsoft.com/office/drawing/2014/main" id="{2ABB8ECA-857E-4CEC-AA75-DD2F2F0CE8E5}"/>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241" name="TextBox 240">
          <a:extLst>
            <a:ext uri="{FF2B5EF4-FFF2-40B4-BE49-F238E27FC236}">
              <a16:creationId xmlns:a16="http://schemas.microsoft.com/office/drawing/2014/main" id="{475A3990-6E07-4D5F-AB82-3E58919670B2}"/>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242" name="TextBox 241">
          <a:extLst>
            <a:ext uri="{FF2B5EF4-FFF2-40B4-BE49-F238E27FC236}">
              <a16:creationId xmlns:a16="http://schemas.microsoft.com/office/drawing/2014/main" id="{7EAD4BA8-18C1-4641-93DE-F2A5AAB38824}"/>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243" name="TextBox 242">
          <a:extLst>
            <a:ext uri="{FF2B5EF4-FFF2-40B4-BE49-F238E27FC236}">
              <a16:creationId xmlns:a16="http://schemas.microsoft.com/office/drawing/2014/main" id="{2A79E01A-53C3-452A-8A53-0D8FEAF5B237}"/>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244" name="TextBox 243">
          <a:extLst>
            <a:ext uri="{FF2B5EF4-FFF2-40B4-BE49-F238E27FC236}">
              <a16:creationId xmlns:a16="http://schemas.microsoft.com/office/drawing/2014/main" id="{B22B918B-BC77-4D24-A88B-9CB058E71FC8}"/>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245" name="TextBox 244">
          <a:extLst>
            <a:ext uri="{FF2B5EF4-FFF2-40B4-BE49-F238E27FC236}">
              <a16:creationId xmlns:a16="http://schemas.microsoft.com/office/drawing/2014/main" id="{0459FE05-9FB1-41BA-86DE-B26AB68E09D2}"/>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46" name="TextBox 245">
          <a:extLst>
            <a:ext uri="{FF2B5EF4-FFF2-40B4-BE49-F238E27FC236}">
              <a16:creationId xmlns:a16="http://schemas.microsoft.com/office/drawing/2014/main" id="{F5A6286D-0052-43AA-B283-8EFAAFF6651B}"/>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247" name="TextBox 246">
          <a:extLst>
            <a:ext uri="{FF2B5EF4-FFF2-40B4-BE49-F238E27FC236}">
              <a16:creationId xmlns:a16="http://schemas.microsoft.com/office/drawing/2014/main" id="{D12593A7-EB3B-410B-A378-0F14641B00FD}"/>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48" name="TextBox 247">
          <a:extLst>
            <a:ext uri="{FF2B5EF4-FFF2-40B4-BE49-F238E27FC236}">
              <a16:creationId xmlns:a16="http://schemas.microsoft.com/office/drawing/2014/main" id="{4CC9124C-D933-4F32-A5F8-02423006D095}"/>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249" name="TextBox 248">
          <a:extLst>
            <a:ext uri="{FF2B5EF4-FFF2-40B4-BE49-F238E27FC236}">
              <a16:creationId xmlns:a16="http://schemas.microsoft.com/office/drawing/2014/main" id="{E01A5570-5AE5-431C-BBF6-261E3BCC675A}"/>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50" name="TextBox 249">
          <a:extLst>
            <a:ext uri="{FF2B5EF4-FFF2-40B4-BE49-F238E27FC236}">
              <a16:creationId xmlns:a16="http://schemas.microsoft.com/office/drawing/2014/main" id="{47330A83-D55B-4EC6-B6DD-2CE0CB689E8A}"/>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251" name="TextBox 250">
          <a:extLst>
            <a:ext uri="{FF2B5EF4-FFF2-40B4-BE49-F238E27FC236}">
              <a16:creationId xmlns:a16="http://schemas.microsoft.com/office/drawing/2014/main" id="{4EFCA72E-FF08-4C3D-A4F5-FBB74FA43756}"/>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252" name="TextBox 251">
          <a:extLst>
            <a:ext uri="{FF2B5EF4-FFF2-40B4-BE49-F238E27FC236}">
              <a16:creationId xmlns:a16="http://schemas.microsoft.com/office/drawing/2014/main" id="{9F5AD800-A37B-4716-9D52-EED5CA7ABCA2}"/>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253" name="TextBox 252">
          <a:extLst>
            <a:ext uri="{FF2B5EF4-FFF2-40B4-BE49-F238E27FC236}">
              <a16:creationId xmlns:a16="http://schemas.microsoft.com/office/drawing/2014/main" id="{A4C53D8A-F59A-45D6-97EB-D680A3293D45}"/>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254" name="TextBox 253">
          <a:extLst>
            <a:ext uri="{FF2B5EF4-FFF2-40B4-BE49-F238E27FC236}">
              <a16:creationId xmlns:a16="http://schemas.microsoft.com/office/drawing/2014/main" id="{ECE08FEF-1987-4FCC-842D-7D3E80348FC5}"/>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255" name="TextBox 254">
          <a:extLst>
            <a:ext uri="{FF2B5EF4-FFF2-40B4-BE49-F238E27FC236}">
              <a16:creationId xmlns:a16="http://schemas.microsoft.com/office/drawing/2014/main" id="{B9B3B7F9-55AB-4B6D-B6D8-402938AAE670}"/>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256" name="TextBox 255">
          <a:extLst>
            <a:ext uri="{FF2B5EF4-FFF2-40B4-BE49-F238E27FC236}">
              <a16:creationId xmlns:a16="http://schemas.microsoft.com/office/drawing/2014/main" id="{B716BA70-07EE-41DB-A119-ED9A5AB2107B}"/>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257" name="TextBox 256">
          <a:extLst>
            <a:ext uri="{FF2B5EF4-FFF2-40B4-BE49-F238E27FC236}">
              <a16:creationId xmlns:a16="http://schemas.microsoft.com/office/drawing/2014/main" id="{C1363D7E-FE80-4296-9047-36966AF81274}"/>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58" name="TextBox 257">
          <a:extLst>
            <a:ext uri="{FF2B5EF4-FFF2-40B4-BE49-F238E27FC236}">
              <a16:creationId xmlns:a16="http://schemas.microsoft.com/office/drawing/2014/main" id="{B4479A1A-D05C-4D03-9F4E-1A63415772D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59" name="TextBox 258">
          <a:extLst>
            <a:ext uri="{FF2B5EF4-FFF2-40B4-BE49-F238E27FC236}">
              <a16:creationId xmlns:a16="http://schemas.microsoft.com/office/drawing/2014/main" id="{CF4EF889-B370-42E6-94ED-85C16D3554CC}"/>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60" name="TextBox 259">
          <a:extLst>
            <a:ext uri="{FF2B5EF4-FFF2-40B4-BE49-F238E27FC236}">
              <a16:creationId xmlns:a16="http://schemas.microsoft.com/office/drawing/2014/main" id="{ABB02A93-AE22-4C16-9C47-4EE93A29623D}"/>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261" name="TextBox 260">
          <a:extLst>
            <a:ext uri="{FF2B5EF4-FFF2-40B4-BE49-F238E27FC236}">
              <a16:creationId xmlns:a16="http://schemas.microsoft.com/office/drawing/2014/main" id="{6872BCDA-A04F-4B1B-B4CE-E8D7F06FE2C6}"/>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262" name="TextBox 261">
          <a:extLst>
            <a:ext uri="{FF2B5EF4-FFF2-40B4-BE49-F238E27FC236}">
              <a16:creationId xmlns:a16="http://schemas.microsoft.com/office/drawing/2014/main" id="{ADB92C70-D727-4EB7-B167-115BC3CBE717}"/>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63" name="TextBox 262">
          <a:extLst>
            <a:ext uri="{FF2B5EF4-FFF2-40B4-BE49-F238E27FC236}">
              <a16:creationId xmlns:a16="http://schemas.microsoft.com/office/drawing/2014/main" id="{C9012FF6-AD14-47B5-92FB-5A3FF2672DC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264" name="TextBox 263">
          <a:extLst>
            <a:ext uri="{FF2B5EF4-FFF2-40B4-BE49-F238E27FC236}">
              <a16:creationId xmlns:a16="http://schemas.microsoft.com/office/drawing/2014/main" id="{A791FC09-4B78-43B0-B820-BFF13E2FD7AA}"/>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265" name="TextBox 264">
          <a:extLst>
            <a:ext uri="{FF2B5EF4-FFF2-40B4-BE49-F238E27FC236}">
              <a16:creationId xmlns:a16="http://schemas.microsoft.com/office/drawing/2014/main" id="{1DDB0B30-B08F-4BF4-82D1-A6B987C0165E}"/>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266" name="TextBox 265">
          <a:extLst>
            <a:ext uri="{FF2B5EF4-FFF2-40B4-BE49-F238E27FC236}">
              <a16:creationId xmlns:a16="http://schemas.microsoft.com/office/drawing/2014/main" id="{1C07EB5B-B710-463C-BE72-7C548ED928E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67" name="TextBox 266">
          <a:extLst>
            <a:ext uri="{FF2B5EF4-FFF2-40B4-BE49-F238E27FC236}">
              <a16:creationId xmlns:a16="http://schemas.microsoft.com/office/drawing/2014/main" id="{93F2FCFE-8A69-4BBB-A1AA-FF6972372A53}"/>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268" name="TextBox 267">
          <a:extLst>
            <a:ext uri="{FF2B5EF4-FFF2-40B4-BE49-F238E27FC236}">
              <a16:creationId xmlns:a16="http://schemas.microsoft.com/office/drawing/2014/main" id="{0ABAB0BA-2240-4A89-82D6-4E4D52EE3E19}"/>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269" name="TextBox 268">
          <a:extLst>
            <a:ext uri="{FF2B5EF4-FFF2-40B4-BE49-F238E27FC236}">
              <a16:creationId xmlns:a16="http://schemas.microsoft.com/office/drawing/2014/main" id="{11B34445-E252-4FB7-BE72-8BE4EA9A798E}"/>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270" name="TextBox 269">
          <a:extLst>
            <a:ext uri="{FF2B5EF4-FFF2-40B4-BE49-F238E27FC236}">
              <a16:creationId xmlns:a16="http://schemas.microsoft.com/office/drawing/2014/main" id="{F62B9860-157C-4417-AD3A-328599BE2C9E}"/>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271" name="TextBox 270">
          <a:extLst>
            <a:ext uri="{FF2B5EF4-FFF2-40B4-BE49-F238E27FC236}">
              <a16:creationId xmlns:a16="http://schemas.microsoft.com/office/drawing/2014/main" id="{72AEDB23-D437-4D6F-A073-7891F0F4537E}"/>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272" name="TextBox 271">
          <a:extLst>
            <a:ext uri="{FF2B5EF4-FFF2-40B4-BE49-F238E27FC236}">
              <a16:creationId xmlns:a16="http://schemas.microsoft.com/office/drawing/2014/main" id="{D257F07A-89E4-4FCF-9272-05C29C12AEFD}"/>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273" name="TextBox 272">
          <a:extLst>
            <a:ext uri="{FF2B5EF4-FFF2-40B4-BE49-F238E27FC236}">
              <a16:creationId xmlns:a16="http://schemas.microsoft.com/office/drawing/2014/main" id="{1B68657F-4398-4FEC-BFA7-B94FCD72D4AB}"/>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274" name="TextBox 273">
          <a:extLst>
            <a:ext uri="{FF2B5EF4-FFF2-40B4-BE49-F238E27FC236}">
              <a16:creationId xmlns:a16="http://schemas.microsoft.com/office/drawing/2014/main" id="{332C0CAA-151D-4954-80DD-FF815FCD2953}"/>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75" name="TextBox 274">
          <a:extLst>
            <a:ext uri="{FF2B5EF4-FFF2-40B4-BE49-F238E27FC236}">
              <a16:creationId xmlns:a16="http://schemas.microsoft.com/office/drawing/2014/main" id="{FDF6B427-7C98-4759-AB93-F612614BAC1F}"/>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276" name="TextBox 275">
          <a:extLst>
            <a:ext uri="{FF2B5EF4-FFF2-40B4-BE49-F238E27FC236}">
              <a16:creationId xmlns:a16="http://schemas.microsoft.com/office/drawing/2014/main" id="{77F761F2-B762-45F0-A3AF-AA679A52367F}"/>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77" name="TextBox 276">
          <a:extLst>
            <a:ext uri="{FF2B5EF4-FFF2-40B4-BE49-F238E27FC236}">
              <a16:creationId xmlns:a16="http://schemas.microsoft.com/office/drawing/2014/main" id="{F2B0F8C4-263D-4474-816F-ACCD7AD631E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278" name="TextBox 277">
          <a:extLst>
            <a:ext uri="{FF2B5EF4-FFF2-40B4-BE49-F238E27FC236}">
              <a16:creationId xmlns:a16="http://schemas.microsoft.com/office/drawing/2014/main" id="{D8B64981-79F1-4F28-958C-745830207F7F}"/>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279" name="TextBox 278">
          <a:extLst>
            <a:ext uri="{FF2B5EF4-FFF2-40B4-BE49-F238E27FC236}">
              <a16:creationId xmlns:a16="http://schemas.microsoft.com/office/drawing/2014/main" id="{29D16074-7F80-4529-ADDD-A6281B3C1DDB}"/>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280" name="TextBox 279">
          <a:extLst>
            <a:ext uri="{FF2B5EF4-FFF2-40B4-BE49-F238E27FC236}">
              <a16:creationId xmlns:a16="http://schemas.microsoft.com/office/drawing/2014/main" id="{BD886285-138F-4324-A109-9DF15E9CDBE0}"/>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281" name="TextBox 280">
          <a:extLst>
            <a:ext uri="{FF2B5EF4-FFF2-40B4-BE49-F238E27FC236}">
              <a16:creationId xmlns:a16="http://schemas.microsoft.com/office/drawing/2014/main" id="{7A96F8CC-77A1-41AD-9750-D1E9409593CE}"/>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282" name="TextBox 281">
          <a:extLst>
            <a:ext uri="{FF2B5EF4-FFF2-40B4-BE49-F238E27FC236}">
              <a16:creationId xmlns:a16="http://schemas.microsoft.com/office/drawing/2014/main" id="{A4D05859-7702-44E8-8002-A8FCFB9AE9A2}"/>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83" name="TextBox 282">
          <a:extLst>
            <a:ext uri="{FF2B5EF4-FFF2-40B4-BE49-F238E27FC236}">
              <a16:creationId xmlns:a16="http://schemas.microsoft.com/office/drawing/2014/main" id="{2DF41E22-02B7-4E18-8F62-C16E02FD7D5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284" name="TextBox 283">
          <a:extLst>
            <a:ext uri="{FF2B5EF4-FFF2-40B4-BE49-F238E27FC236}">
              <a16:creationId xmlns:a16="http://schemas.microsoft.com/office/drawing/2014/main" id="{5A15F218-7AB5-4ED1-B638-0136DB5A4F3E}"/>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85" name="TextBox 284">
          <a:extLst>
            <a:ext uri="{FF2B5EF4-FFF2-40B4-BE49-F238E27FC236}">
              <a16:creationId xmlns:a16="http://schemas.microsoft.com/office/drawing/2014/main" id="{DEEF7DEB-EA63-42F5-9B2A-BDC41B6DB5B3}"/>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286" name="TextBox 285">
          <a:extLst>
            <a:ext uri="{FF2B5EF4-FFF2-40B4-BE49-F238E27FC236}">
              <a16:creationId xmlns:a16="http://schemas.microsoft.com/office/drawing/2014/main" id="{AFD64C67-B958-495F-A861-7B99190938B7}"/>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287" name="TextBox 286">
          <a:extLst>
            <a:ext uri="{FF2B5EF4-FFF2-40B4-BE49-F238E27FC236}">
              <a16:creationId xmlns:a16="http://schemas.microsoft.com/office/drawing/2014/main" id="{16769082-08BD-41D7-A19F-AD8213671364}"/>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88" name="TextBox 287">
          <a:extLst>
            <a:ext uri="{FF2B5EF4-FFF2-40B4-BE49-F238E27FC236}">
              <a16:creationId xmlns:a16="http://schemas.microsoft.com/office/drawing/2014/main" id="{96D7E668-324F-46EA-8332-C4A3439E0AF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289" name="TextBox 288">
          <a:extLst>
            <a:ext uri="{FF2B5EF4-FFF2-40B4-BE49-F238E27FC236}">
              <a16:creationId xmlns:a16="http://schemas.microsoft.com/office/drawing/2014/main" id="{B33A330D-8031-4AD9-8AC5-E1361484552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290" name="TextBox 289">
          <a:extLst>
            <a:ext uri="{FF2B5EF4-FFF2-40B4-BE49-F238E27FC236}">
              <a16:creationId xmlns:a16="http://schemas.microsoft.com/office/drawing/2014/main" id="{3B7906AC-161E-407E-B79C-5DD58244305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291" name="TextBox 290">
          <a:extLst>
            <a:ext uri="{FF2B5EF4-FFF2-40B4-BE49-F238E27FC236}">
              <a16:creationId xmlns:a16="http://schemas.microsoft.com/office/drawing/2014/main" id="{16DAEDF8-98C4-4D4E-8571-5ED07280C4EB}"/>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292" name="TextBox 291">
          <a:extLst>
            <a:ext uri="{FF2B5EF4-FFF2-40B4-BE49-F238E27FC236}">
              <a16:creationId xmlns:a16="http://schemas.microsoft.com/office/drawing/2014/main" id="{381782BD-DEC9-47EF-8840-D380DA42BE21}"/>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293" name="TextBox 292">
          <a:extLst>
            <a:ext uri="{FF2B5EF4-FFF2-40B4-BE49-F238E27FC236}">
              <a16:creationId xmlns:a16="http://schemas.microsoft.com/office/drawing/2014/main" id="{23B73F9F-113D-4989-8F43-EC2D9BE91089}"/>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294" name="TextBox 293">
          <a:extLst>
            <a:ext uri="{FF2B5EF4-FFF2-40B4-BE49-F238E27FC236}">
              <a16:creationId xmlns:a16="http://schemas.microsoft.com/office/drawing/2014/main" id="{21CFECFD-339C-4F74-AE38-A679C55F25AA}"/>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295" name="TextBox 294">
          <a:extLst>
            <a:ext uri="{FF2B5EF4-FFF2-40B4-BE49-F238E27FC236}">
              <a16:creationId xmlns:a16="http://schemas.microsoft.com/office/drawing/2014/main" id="{9A1B2AE3-1A80-404C-BC3E-4ABCA3F55EA0}"/>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296" name="TextBox 295">
          <a:extLst>
            <a:ext uri="{FF2B5EF4-FFF2-40B4-BE49-F238E27FC236}">
              <a16:creationId xmlns:a16="http://schemas.microsoft.com/office/drawing/2014/main" id="{795B3717-7FE6-4ECD-8CAF-D486B8CFFF72}"/>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297" name="TextBox 296">
          <a:extLst>
            <a:ext uri="{FF2B5EF4-FFF2-40B4-BE49-F238E27FC236}">
              <a16:creationId xmlns:a16="http://schemas.microsoft.com/office/drawing/2014/main" id="{75B08481-1742-4C53-8FFA-E81FE40F1FF2}"/>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298" name="TextBox 297">
          <a:extLst>
            <a:ext uri="{FF2B5EF4-FFF2-40B4-BE49-F238E27FC236}">
              <a16:creationId xmlns:a16="http://schemas.microsoft.com/office/drawing/2014/main" id="{7D072DE4-8379-4DD7-B7AB-6325419ED72D}"/>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299" name="TextBox 298">
          <a:extLst>
            <a:ext uri="{FF2B5EF4-FFF2-40B4-BE49-F238E27FC236}">
              <a16:creationId xmlns:a16="http://schemas.microsoft.com/office/drawing/2014/main" id="{D2D44EE0-07CD-42C2-BD57-EB09CD32A5EF}"/>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00" name="TextBox 299">
          <a:extLst>
            <a:ext uri="{FF2B5EF4-FFF2-40B4-BE49-F238E27FC236}">
              <a16:creationId xmlns:a16="http://schemas.microsoft.com/office/drawing/2014/main" id="{C08D8992-DDFF-46E3-97C3-CF6D9B645DF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01" name="TextBox 300">
          <a:extLst>
            <a:ext uri="{FF2B5EF4-FFF2-40B4-BE49-F238E27FC236}">
              <a16:creationId xmlns:a16="http://schemas.microsoft.com/office/drawing/2014/main" id="{C3A4BABF-11CA-45F9-A1EC-A4583CFFE76A}"/>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02" name="TextBox 301">
          <a:extLst>
            <a:ext uri="{FF2B5EF4-FFF2-40B4-BE49-F238E27FC236}">
              <a16:creationId xmlns:a16="http://schemas.microsoft.com/office/drawing/2014/main" id="{10313833-A526-4B1D-951A-B7080DD8DDA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303" name="TextBox 302">
          <a:extLst>
            <a:ext uri="{FF2B5EF4-FFF2-40B4-BE49-F238E27FC236}">
              <a16:creationId xmlns:a16="http://schemas.microsoft.com/office/drawing/2014/main" id="{9DE762B8-E1E1-4678-835D-5B7067AC87B7}"/>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04" name="TextBox 303">
          <a:extLst>
            <a:ext uri="{FF2B5EF4-FFF2-40B4-BE49-F238E27FC236}">
              <a16:creationId xmlns:a16="http://schemas.microsoft.com/office/drawing/2014/main" id="{5E3A71D5-7E15-4EAB-9039-1610CCF93735}"/>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305" name="TextBox 304">
          <a:extLst>
            <a:ext uri="{FF2B5EF4-FFF2-40B4-BE49-F238E27FC236}">
              <a16:creationId xmlns:a16="http://schemas.microsoft.com/office/drawing/2014/main" id="{9D31B8A9-5687-413A-A99D-CFAEFC96942F}"/>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306" name="TextBox 305">
          <a:extLst>
            <a:ext uri="{FF2B5EF4-FFF2-40B4-BE49-F238E27FC236}">
              <a16:creationId xmlns:a16="http://schemas.microsoft.com/office/drawing/2014/main" id="{8BBF0B7D-1150-4FD0-9C7A-5044594B9D62}"/>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307" name="TextBox 306">
          <a:extLst>
            <a:ext uri="{FF2B5EF4-FFF2-40B4-BE49-F238E27FC236}">
              <a16:creationId xmlns:a16="http://schemas.microsoft.com/office/drawing/2014/main" id="{C6E2AD2D-1232-4A9D-BC51-2586D0BDE442}"/>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08" name="TextBox 307">
          <a:extLst>
            <a:ext uri="{FF2B5EF4-FFF2-40B4-BE49-F238E27FC236}">
              <a16:creationId xmlns:a16="http://schemas.microsoft.com/office/drawing/2014/main" id="{0CB60FA7-9373-4EDC-9596-1FFE222EA18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09" name="TextBox 308">
          <a:extLst>
            <a:ext uri="{FF2B5EF4-FFF2-40B4-BE49-F238E27FC236}">
              <a16:creationId xmlns:a16="http://schemas.microsoft.com/office/drawing/2014/main" id="{1E1FE1AD-0B16-455B-B79A-4FD7854E552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10" name="TextBox 309">
          <a:extLst>
            <a:ext uri="{FF2B5EF4-FFF2-40B4-BE49-F238E27FC236}">
              <a16:creationId xmlns:a16="http://schemas.microsoft.com/office/drawing/2014/main" id="{350AF2BD-D7CF-4881-BFC2-4429FC16718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11" name="TextBox 310">
          <a:extLst>
            <a:ext uri="{FF2B5EF4-FFF2-40B4-BE49-F238E27FC236}">
              <a16:creationId xmlns:a16="http://schemas.microsoft.com/office/drawing/2014/main" id="{BD50D9D7-7177-4171-B2A5-AB55265C9398}"/>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12" name="TextBox 311">
          <a:extLst>
            <a:ext uri="{FF2B5EF4-FFF2-40B4-BE49-F238E27FC236}">
              <a16:creationId xmlns:a16="http://schemas.microsoft.com/office/drawing/2014/main" id="{626662E9-2C56-4DC7-9097-EACAE9D13768}"/>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13" name="TextBox 312">
          <a:extLst>
            <a:ext uri="{FF2B5EF4-FFF2-40B4-BE49-F238E27FC236}">
              <a16:creationId xmlns:a16="http://schemas.microsoft.com/office/drawing/2014/main" id="{644B6AE1-F90C-478F-9D95-97A2C08891A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314" name="TextBox 313">
          <a:extLst>
            <a:ext uri="{FF2B5EF4-FFF2-40B4-BE49-F238E27FC236}">
              <a16:creationId xmlns:a16="http://schemas.microsoft.com/office/drawing/2014/main" id="{F168E1A4-EF3B-4541-A2AE-C050962392F8}"/>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15" name="TextBox 314">
          <a:extLst>
            <a:ext uri="{FF2B5EF4-FFF2-40B4-BE49-F238E27FC236}">
              <a16:creationId xmlns:a16="http://schemas.microsoft.com/office/drawing/2014/main" id="{DC6BDCBA-803A-4ABB-BFBF-27C4942DBD38}"/>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16" name="TextBox 315">
          <a:extLst>
            <a:ext uri="{FF2B5EF4-FFF2-40B4-BE49-F238E27FC236}">
              <a16:creationId xmlns:a16="http://schemas.microsoft.com/office/drawing/2014/main" id="{03B8BD56-5CBB-4E11-95FD-A573796D800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17" name="TextBox 316">
          <a:extLst>
            <a:ext uri="{FF2B5EF4-FFF2-40B4-BE49-F238E27FC236}">
              <a16:creationId xmlns:a16="http://schemas.microsoft.com/office/drawing/2014/main" id="{8BD1C2C0-ECDF-4566-B381-14911FB87CC3}"/>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18" name="TextBox 317">
          <a:extLst>
            <a:ext uri="{FF2B5EF4-FFF2-40B4-BE49-F238E27FC236}">
              <a16:creationId xmlns:a16="http://schemas.microsoft.com/office/drawing/2014/main" id="{7F2CF35E-5341-4A63-8CC7-00E65F7A84E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319" name="TextBox 318">
          <a:extLst>
            <a:ext uri="{FF2B5EF4-FFF2-40B4-BE49-F238E27FC236}">
              <a16:creationId xmlns:a16="http://schemas.microsoft.com/office/drawing/2014/main" id="{AB33AF50-6C1C-4213-9EC1-8454592CE5FE}"/>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20" name="TextBox 319">
          <a:extLst>
            <a:ext uri="{FF2B5EF4-FFF2-40B4-BE49-F238E27FC236}">
              <a16:creationId xmlns:a16="http://schemas.microsoft.com/office/drawing/2014/main" id="{EB756C86-40A8-4C52-9294-3F890F0D6D66}"/>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21" name="TextBox 320">
          <a:extLst>
            <a:ext uri="{FF2B5EF4-FFF2-40B4-BE49-F238E27FC236}">
              <a16:creationId xmlns:a16="http://schemas.microsoft.com/office/drawing/2014/main" id="{B6114A52-CCC8-4606-B245-7AE99A2920E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22" name="TextBox 321">
          <a:extLst>
            <a:ext uri="{FF2B5EF4-FFF2-40B4-BE49-F238E27FC236}">
              <a16:creationId xmlns:a16="http://schemas.microsoft.com/office/drawing/2014/main" id="{D1D2E8B7-B30E-468B-BF1C-A00381C2EF8D}"/>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23" name="TextBox 322">
          <a:extLst>
            <a:ext uri="{FF2B5EF4-FFF2-40B4-BE49-F238E27FC236}">
              <a16:creationId xmlns:a16="http://schemas.microsoft.com/office/drawing/2014/main" id="{583796AE-4054-470A-A4C8-F4098056E681}"/>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24" name="TextBox 323">
          <a:extLst>
            <a:ext uri="{FF2B5EF4-FFF2-40B4-BE49-F238E27FC236}">
              <a16:creationId xmlns:a16="http://schemas.microsoft.com/office/drawing/2014/main" id="{41056C0D-BE8F-43D3-9513-F63EA6B7FB64}"/>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25" name="TextBox 324">
          <a:extLst>
            <a:ext uri="{FF2B5EF4-FFF2-40B4-BE49-F238E27FC236}">
              <a16:creationId xmlns:a16="http://schemas.microsoft.com/office/drawing/2014/main" id="{CF729AC0-F170-4848-A2BC-2708610AAB09}"/>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26" name="TextBox 325">
          <a:extLst>
            <a:ext uri="{FF2B5EF4-FFF2-40B4-BE49-F238E27FC236}">
              <a16:creationId xmlns:a16="http://schemas.microsoft.com/office/drawing/2014/main" id="{23286A57-B345-4BDB-9A96-BA567D92DE8B}"/>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327" name="TextBox 326">
          <a:extLst>
            <a:ext uri="{FF2B5EF4-FFF2-40B4-BE49-F238E27FC236}">
              <a16:creationId xmlns:a16="http://schemas.microsoft.com/office/drawing/2014/main" id="{C9ADA9C1-21C7-4903-8EC9-8574B8E8AEEB}"/>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28" name="TextBox 327">
          <a:extLst>
            <a:ext uri="{FF2B5EF4-FFF2-40B4-BE49-F238E27FC236}">
              <a16:creationId xmlns:a16="http://schemas.microsoft.com/office/drawing/2014/main" id="{AFB0AB9F-65C2-4478-A028-270121265587}"/>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329" name="TextBox 328">
          <a:extLst>
            <a:ext uri="{FF2B5EF4-FFF2-40B4-BE49-F238E27FC236}">
              <a16:creationId xmlns:a16="http://schemas.microsoft.com/office/drawing/2014/main" id="{18CF8739-C9A1-4610-97B4-AAC28C9C99F1}"/>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0" name="TextBox 329">
          <a:extLst>
            <a:ext uri="{FF2B5EF4-FFF2-40B4-BE49-F238E27FC236}">
              <a16:creationId xmlns:a16="http://schemas.microsoft.com/office/drawing/2014/main" id="{44AF5AAD-3E34-492C-8719-B6EE94DDECF8}"/>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31" name="TextBox 330">
          <a:extLst>
            <a:ext uri="{FF2B5EF4-FFF2-40B4-BE49-F238E27FC236}">
              <a16:creationId xmlns:a16="http://schemas.microsoft.com/office/drawing/2014/main" id="{10767B3D-46FF-4A6D-B2A5-EC284A6BF6A9}"/>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2" name="TextBox 331">
          <a:extLst>
            <a:ext uri="{FF2B5EF4-FFF2-40B4-BE49-F238E27FC236}">
              <a16:creationId xmlns:a16="http://schemas.microsoft.com/office/drawing/2014/main" id="{976CB347-E9DD-4503-98EF-202B32B27C50}"/>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3" name="TextBox 332">
          <a:extLst>
            <a:ext uri="{FF2B5EF4-FFF2-40B4-BE49-F238E27FC236}">
              <a16:creationId xmlns:a16="http://schemas.microsoft.com/office/drawing/2014/main" id="{58F257C8-EB6D-45F0-AE39-00FB74DB7B9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34" name="TextBox 333">
          <a:extLst>
            <a:ext uri="{FF2B5EF4-FFF2-40B4-BE49-F238E27FC236}">
              <a16:creationId xmlns:a16="http://schemas.microsoft.com/office/drawing/2014/main" id="{9F9EFC3B-DF9D-4C52-8575-B0FA3138C4C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5" name="TextBox 334">
          <a:extLst>
            <a:ext uri="{FF2B5EF4-FFF2-40B4-BE49-F238E27FC236}">
              <a16:creationId xmlns:a16="http://schemas.microsoft.com/office/drawing/2014/main" id="{E011742E-DE73-4B8D-BBBF-73705E4B6013}"/>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36" name="TextBox 335">
          <a:extLst>
            <a:ext uri="{FF2B5EF4-FFF2-40B4-BE49-F238E27FC236}">
              <a16:creationId xmlns:a16="http://schemas.microsoft.com/office/drawing/2014/main" id="{D982F8AA-77B7-4E3F-AC77-8AA64D1D91F8}"/>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37" name="TextBox 336">
          <a:extLst>
            <a:ext uri="{FF2B5EF4-FFF2-40B4-BE49-F238E27FC236}">
              <a16:creationId xmlns:a16="http://schemas.microsoft.com/office/drawing/2014/main" id="{255AB81A-EA1A-47C7-9FF3-39C29221481A}"/>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8" name="TextBox 337">
          <a:extLst>
            <a:ext uri="{FF2B5EF4-FFF2-40B4-BE49-F238E27FC236}">
              <a16:creationId xmlns:a16="http://schemas.microsoft.com/office/drawing/2014/main" id="{285FA223-3F12-44C3-AFB3-8887745AAA43}"/>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39" name="TextBox 338">
          <a:extLst>
            <a:ext uri="{FF2B5EF4-FFF2-40B4-BE49-F238E27FC236}">
              <a16:creationId xmlns:a16="http://schemas.microsoft.com/office/drawing/2014/main" id="{5AD85377-2D0D-44D9-B521-A843B883B2B0}"/>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40" name="TextBox 339">
          <a:extLst>
            <a:ext uri="{FF2B5EF4-FFF2-40B4-BE49-F238E27FC236}">
              <a16:creationId xmlns:a16="http://schemas.microsoft.com/office/drawing/2014/main" id="{B48214E5-7328-4A12-9488-F9739F422A4C}"/>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41" name="TextBox 340">
          <a:extLst>
            <a:ext uri="{FF2B5EF4-FFF2-40B4-BE49-F238E27FC236}">
              <a16:creationId xmlns:a16="http://schemas.microsoft.com/office/drawing/2014/main" id="{E94C893A-5E11-499B-B087-C1788B8C334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42" name="TextBox 341">
          <a:extLst>
            <a:ext uri="{FF2B5EF4-FFF2-40B4-BE49-F238E27FC236}">
              <a16:creationId xmlns:a16="http://schemas.microsoft.com/office/drawing/2014/main" id="{4B17EDE3-EA69-4979-9F74-8F2C0B4BD4BA}"/>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43" name="TextBox 342">
          <a:extLst>
            <a:ext uri="{FF2B5EF4-FFF2-40B4-BE49-F238E27FC236}">
              <a16:creationId xmlns:a16="http://schemas.microsoft.com/office/drawing/2014/main" id="{A4CD7C8F-E670-424D-BD9B-6CAE4BB7595D}"/>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344" name="TextBox 343">
          <a:extLst>
            <a:ext uri="{FF2B5EF4-FFF2-40B4-BE49-F238E27FC236}">
              <a16:creationId xmlns:a16="http://schemas.microsoft.com/office/drawing/2014/main" id="{C3E08717-8DEB-49A8-B533-2D098835E9B0}"/>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45" name="TextBox 344">
          <a:extLst>
            <a:ext uri="{FF2B5EF4-FFF2-40B4-BE49-F238E27FC236}">
              <a16:creationId xmlns:a16="http://schemas.microsoft.com/office/drawing/2014/main" id="{4D49B314-9D45-4EDB-A194-ADDF722D67C1}"/>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346" name="TextBox 345">
          <a:extLst>
            <a:ext uri="{FF2B5EF4-FFF2-40B4-BE49-F238E27FC236}">
              <a16:creationId xmlns:a16="http://schemas.microsoft.com/office/drawing/2014/main" id="{AB3B1F5E-1F1E-45A1-B28A-88A9B657A99F}"/>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347" name="TextBox 346">
          <a:extLst>
            <a:ext uri="{FF2B5EF4-FFF2-40B4-BE49-F238E27FC236}">
              <a16:creationId xmlns:a16="http://schemas.microsoft.com/office/drawing/2014/main" id="{7131DE8C-4D39-4D85-BF23-07A1177D69A0}"/>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348" name="TextBox 347">
          <a:extLst>
            <a:ext uri="{FF2B5EF4-FFF2-40B4-BE49-F238E27FC236}">
              <a16:creationId xmlns:a16="http://schemas.microsoft.com/office/drawing/2014/main" id="{C4606AFB-FED6-4C22-8CFE-A3BB6759BB2D}"/>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49" name="TextBox 348">
          <a:extLst>
            <a:ext uri="{FF2B5EF4-FFF2-40B4-BE49-F238E27FC236}">
              <a16:creationId xmlns:a16="http://schemas.microsoft.com/office/drawing/2014/main" id="{63F5D75A-5DAE-4CF2-B969-1A880AF1E365}"/>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50" name="TextBox 349">
          <a:extLst>
            <a:ext uri="{FF2B5EF4-FFF2-40B4-BE49-F238E27FC236}">
              <a16:creationId xmlns:a16="http://schemas.microsoft.com/office/drawing/2014/main" id="{F3A8F6B4-5530-42B7-9569-269B2D52058D}"/>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51" name="TextBox 350">
          <a:extLst>
            <a:ext uri="{FF2B5EF4-FFF2-40B4-BE49-F238E27FC236}">
              <a16:creationId xmlns:a16="http://schemas.microsoft.com/office/drawing/2014/main" id="{996CD28E-C6DB-4576-9104-0724F16E698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52" name="TextBox 351">
          <a:extLst>
            <a:ext uri="{FF2B5EF4-FFF2-40B4-BE49-F238E27FC236}">
              <a16:creationId xmlns:a16="http://schemas.microsoft.com/office/drawing/2014/main" id="{6A7179AD-917C-4A5C-96AE-B9C6E463590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353" name="TextBox 352">
          <a:extLst>
            <a:ext uri="{FF2B5EF4-FFF2-40B4-BE49-F238E27FC236}">
              <a16:creationId xmlns:a16="http://schemas.microsoft.com/office/drawing/2014/main" id="{36B031E4-72A8-4EE7-AA5B-EBCCAE670ACE}"/>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54" name="TextBox 353">
          <a:extLst>
            <a:ext uri="{FF2B5EF4-FFF2-40B4-BE49-F238E27FC236}">
              <a16:creationId xmlns:a16="http://schemas.microsoft.com/office/drawing/2014/main" id="{EFE624B1-CDB1-430E-BB8E-8B529B61E100}"/>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55" name="TextBox 354">
          <a:extLst>
            <a:ext uri="{FF2B5EF4-FFF2-40B4-BE49-F238E27FC236}">
              <a16:creationId xmlns:a16="http://schemas.microsoft.com/office/drawing/2014/main" id="{2995B27B-A356-4327-81B4-3BBB8E23E27B}"/>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56" name="TextBox 355">
          <a:extLst>
            <a:ext uri="{FF2B5EF4-FFF2-40B4-BE49-F238E27FC236}">
              <a16:creationId xmlns:a16="http://schemas.microsoft.com/office/drawing/2014/main" id="{71607AD5-09A3-4070-84D4-0AF9B832E8E9}"/>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57" name="TextBox 356">
          <a:extLst>
            <a:ext uri="{FF2B5EF4-FFF2-40B4-BE49-F238E27FC236}">
              <a16:creationId xmlns:a16="http://schemas.microsoft.com/office/drawing/2014/main" id="{A6E15981-7682-4A4B-9450-3AFB8883438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58" name="TextBox 357">
          <a:extLst>
            <a:ext uri="{FF2B5EF4-FFF2-40B4-BE49-F238E27FC236}">
              <a16:creationId xmlns:a16="http://schemas.microsoft.com/office/drawing/2014/main" id="{6C3AE998-6ED9-4749-A4CF-343E72A2FBC0}"/>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59" name="TextBox 358">
          <a:extLst>
            <a:ext uri="{FF2B5EF4-FFF2-40B4-BE49-F238E27FC236}">
              <a16:creationId xmlns:a16="http://schemas.microsoft.com/office/drawing/2014/main" id="{CE6199C7-65C9-41DC-9B38-BA9A06C9DEDD}"/>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360" name="TextBox 359">
          <a:extLst>
            <a:ext uri="{FF2B5EF4-FFF2-40B4-BE49-F238E27FC236}">
              <a16:creationId xmlns:a16="http://schemas.microsoft.com/office/drawing/2014/main" id="{A0C5DA7C-93F8-47A8-BD3E-CC186641297C}"/>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61" name="TextBox 360">
          <a:extLst>
            <a:ext uri="{FF2B5EF4-FFF2-40B4-BE49-F238E27FC236}">
              <a16:creationId xmlns:a16="http://schemas.microsoft.com/office/drawing/2014/main" id="{F99EBD7C-6417-4C43-A310-EF336E3F7F59}"/>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62" name="TextBox 361">
          <a:extLst>
            <a:ext uri="{FF2B5EF4-FFF2-40B4-BE49-F238E27FC236}">
              <a16:creationId xmlns:a16="http://schemas.microsoft.com/office/drawing/2014/main" id="{3A32F71D-0E14-4513-B520-1DC94DE15193}"/>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63" name="TextBox 362">
          <a:extLst>
            <a:ext uri="{FF2B5EF4-FFF2-40B4-BE49-F238E27FC236}">
              <a16:creationId xmlns:a16="http://schemas.microsoft.com/office/drawing/2014/main" id="{F8768E6B-AF62-4C30-9F3E-0647E44AADE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64" name="TextBox 363">
          <a:extLst>
            <a:ext uri="{FF2B5EF4-FFF2-40B4-BE49-F238E27FC236}">
              <a16:creationId xmlns:a16="http://schemas.microsoft.com/office/drawing/2014/main" id="{938362DE-3A77-461F-A715-58D96E5F324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65" name="TextBox 364">
          <a:extLst>
            <a:ext uri="{FF2B5EF4-FFF2-40B4-BE49-F238E27FC236}">
              <a16:creationId xmlns:a16="http://schemas.microsoft.com/office/drawing/2014/main" id="{30E56572-7E88-4921-A515-3F4C20BE36BD}"/>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366" name="TextBox 365">
          <a:extLst>
            <a:ext uri="{FF2B5EF4-FFF2-40B4-BE49-F238E27FC236}">
              <a16:creationId xmlns:a16="http://schemas.microsoft.com/office/drawing/2014/main" id="{D5186E7A-955E-4BBA-A77B-B8E49991A3FF}"/>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67" name="TextBox 366">
          <a:extLst>
            <a:ext uri="{FF2B5EF4-FFF2-40B4-BE49-F238E27FC236}">
              <a16:creationId xmlns:a16="http://schemas.microsoft.com/office/drawing/2014/main" id="{7EAABD9D-013B-4DAF-9B5E-377CD5324F8F}"/>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368" name="TextBox 367">
          <a:extLst>
            <a:ext uri="{FF2B5EF4-FFF2-40B4-BE49-F238E27FC236}">
              <a16:creationId xmlns:a16="http://schemas.microsoft.com/office/drawing/2014/main" id="{568FB717-6D55-43B4-89F5-4D6B65AAC4AE}"/>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69" name="TextBox 368">
          <a:extLst>
            <a:ext uri="{FF2B5EF4-FFF2-40B4-BE49-F238E27FC236}">
              <a16:creationId xmlns:a16="http://schemas.microsoft.com/office/drawing/2014/main" id="{3EA0FF6B-BECE-47E1-B48D-017C937E8D2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370" name="TextBox 369">
          <a:extLst>
            <a:ext uri="{FF2B5EF4-FFF2-40B4-BE49-F238E27FC236}">
              <a16:creationId xmlns:a16="http://schemas.microsoft.com/office/drawing/2014/main" id="{5D7CC200-402D-4A46-9422-15C05E7B14F0}"/>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71" name="TextBox 370">
          <a:extLst>
            <a:ext uri="{FF2B5EF4-FFF2-40B4-BE49-F238E27FC236}">
              <a16:creationId xmlns:a16="http://schemas.microsoft.com/office/drawing/2014/main" id="{31DA4CAB-563A-4D94-A5A0-8BACF34CCACE}"/>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372" name="TextBox 371">
          <a:extLst>
            <a:ext uri="{FF2B5EF4-FFF2-40B4-BE49-F238E27FC236}">
              <a16:creationId xmlns:a16="http://schemas.microsoft.com/office/drawing/2014/main" id="{005F07CE-CCC1-4A6E-B48D-4546889DD3F4}"/>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73" name="TextBox 372">
          <a:extLst>
            <a:ext uri="{FF2B5EF4-FFF2-40B4-BE49-F238E27FC236}">
              <a16:creationId xmlns:a16="http://schemas.microsoft.com/office/drawing/2014/main" id="{F9AE7D47-CE48-42A7-BD80-BF6E637B7E75}"/>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374" name="TextBox 373">
          <a:extLst>
            <a:ext uri="{FF2B5EF4-FFF2-40B4-BE49-F238E27FC236}">
              <a16:creationId xmlns:a16="http://schemas.microsoft.com/office/drawing/2014/main" id="{35972761-B5A6-4A65-AAF6-58CED7B98D2C}"/>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75" name="TextBox 374">
          <a:extLst>
            <a:ext uri="{FF2B5EF4-FFF2-40B4-BE49-F238E27FC236}">
              <a16:creationId xmlns:a16="http://schemas.microsoft.com/office/drawing/2014/main" id="{5D15CC37-C138-4FED-8459-13247964579C}"/>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376" name="TextBox 375">
          <a:extLst>
            <a:ext uri="{FF2B5EF4-FFF2-40B4-BE49-F238E27FC236}">
              <a16:creationId xmlns:a16="http://schemas.microsoft.com/office/drawing/2014/main" id="{47234D63-99FA-4F87-B78E-DD300E4F7C1C}"/>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7" name="TextBox 376">
          <a:extLst>
            <a:ext uri="{FF2B5EF4-FFF2-40B4-BE49-F238E27FC236}">
              <a16:creationId xmlns:a16="http://schemas.microsoft.com/office/drawing/2014/main" id="{2C2A4C81-FED9-46DF-9837-5B37CC444EC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378" name="TextBox 377">
          <a:extLst>
            <a:ext uri="{FF2B5EF4-FFF2-40B4-BE49-F238E27FC236}">
              <a16:creationId xmlns:a16="http://schemas.microsoft.com/office/drawing/2014/main" id="{6E003BCC-607D-472E-A8FE-94A97F215E7B}"/>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79" name="TextBox 378">
          <a:extLst>
            <a:ext uri="{FF2B5EF4-FFF2-40B4-BE49-F238E27FC236}">
              <a16:creationId xmlns:a16="http://schemas.microsoft.com/office/drawing/2014/main" id="{02FCAFA5-25BD-4806-B4E2-F884D0BBEAD0}"/>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380" name="TextBox 379">
          <a:extLst>
            <a:ext uri="{FF2B5EF4-FFF2-40B4-BE49-F238E27FC236}">
              <a16:creationId xmlns:a16="http://schemas.microsoft.com/office/drawing/2014/main" id="{3F021D1C-B875-438E-BF9B-FA9BB3E17840}"/>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81" name="TextBox 380">
          <a:extLst>
            <a:ext uri="{FF2B5EF4-FFF2-40B4-BE49-F238E27FC236}">
              <a16:creationId xmlns:a16="http://schemas.microsoft.com/office/drawing/2014/main" id="{E0A47367-4798-4EEF-9DDB-49D32264DAC0}"/>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382" name="TextBox 381">
          <a:extLst>
            <a:ext uri="{FF2B5EF4-FFF2-40B4-BE49-F238E27FC236}">
              <a16:creationId xmlns:a16="http://schemas.microsoft.com/office/drawing/2014/main" id="{24AABAC4-A7A7-4735-AEB3-5C224DCEDDF3}"/>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83" name="TextBox 382">
          <a:extLst>
            <a:ext uri="{FF2B5EF4-FFF2-40B4-BE49-F238E27FC236}">
              <a16:creationId xmlns:a16="http://schemas.microsoft.com/office/drawing/2014/main" id="{F99B05F4-FB73-4CDD-8212-CF278A366AD3}"/>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384" name="TextBox 383">
          <a:extLst>
            <a:ext uri="{FF2B5EF4-FFF2-40B4-BE49-F238E27FC236}">
              <a16:creationId xmlns:a16="http://schemas.microsoft.com/office/drawing/2014/main" id="{2052789C-4925-4187-A6B0-01666CA61089}"/>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493133</xdr:colOff>
      <xdr:row>0</xdr:row>
      <xdr:rowOff>0</xdr:rowOff>
    </xdr:from>
    <xdr:to>
      <xdr:col>13</xdr:col>
      <xdr:colOff>0</xdr:colOff>
      <xdr:row>9</xdr:row>
      <xdr:rowOff>130175</xdr:rowOff>
    </xdr:to>
    <xdr:pic>
      <xdr:nvPicPr>
        <xdr:cNvPr id="385" name="Picture 384">
          <a:extLst>
            <a:ext uri="{FF2B5EF4-FFF2-40B4-BE49-F238E27FC236}">
              <a16:creationId xmlns:a16="http://schemas.microsoft.com/office/drawing/2014/main" id="{FF380DA4-1C81-44DD-AC34-98426E015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8558" y="0"/>
          <a:ext cx="3421642" cy="1825625"/>
        </a:xfrm>
        <a:prstGeom prst="rect">
          <a:avLst/>
        </a:prstGeom>
      </xdr:spPr>
    </xdr:pic>
    <xdr:clientData/>
  </xdr:twoCellAnchor>
  <xdr:oneCellAnchor>
    <xdr:from>
      <xdr:col>7</xdr:col>
      <xdr:colOff>0</xdr:colOff>
      <xdr:row>25</xdr:row>
      <xdr:rowOff>157162</xdr:rowOff>
    </xdr:from>
    <xdr:ext cx="65" cy="172227"/>
    <xdr:sp macro="" textlink="">
      <xdr:nvSpPr>
        <xdr:cNvPr id="386" name="TextBox 385">
          <a:extLst>
            <a:ext uri="{FF2B5EF4-FFF2-40B4-BE49-F238E27FC236}">
              <a16:creationId xmlns:a16="http://schemas.microsoft.com/office/drawing/2014/main" id="{D29D1D96-3864-4B43-A03B-1CF9919588DB}"/>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387" name="TextBox 386">
          <a:extLst>
            <a:ext uri="{FF2B5EF4-FFF2-40B4-BE49-F238E27FC236}">
              <a16:creationId xmlns:a16="http://schemas.microsoft.com/office/drawing/2014/main" id="{B79A3D52-D66A-4242-9526-099DA33BA080}"/>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388" name="TextBox 387">
          <a:extLst>
            <a:ext uri="{FF2B5EF4-FFF2-40B4-BE49-F238E27FC236}">
              <a16:creationId xmlns:a16="http://schemas.microsoft.com/office/drawing/2014/main" id="{DBEBFAF1-62B5-4D71-9E12-650B7C69A728}"/>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389" name="TextBox 388">
          <a:extLst>
            <a:ext uri="{FF2B5EF4-FFF2-40B4-BE49-F238E27FC236}">
              <a16:creationId xmlns:a16="http://schemas.microsoft.com/office/drawing/2014/main" id="{AE99448B-DBAA-454F-AF5B-F576BE8AEA68}"/>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390" name="TextBox 389">
          <a:extLst>
            <a:ext uri="{FF2B5EF4-FFF2-40B4-BE49-F238E27FC236}">
              <a16:creationId xmlns:a16="http://schemas.microsoft.com/office/drawing/2014/main" id="{659DBDA0-5DAA-46EE-8E8C-DC12BB0EEA37}"/>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391" name="TextBox 390">
          <a:extLst>
            <a:ext uri="{FF2B5EF4-FFF2-40B4-BE49-F238E27FC236}">
              <a16:creationId xmlns:a16="http://schemas.microsoft.com/office/drawing/2014/main" id="{70D5FF0D-9F14-4D2D-A0A0-1A597E00A5D2}"/>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392" name="TextBox 391">
          <a:extLst>
            <a:ext uri="{FF2B5EF4-FFF2-40B4-BE49-F238E27FC236}">
              <a16:creationId xmlns:a16="http://schemas.microsoft.com/office/drawing/2014/main" id="{7900EB3D-F7BB-419C-894C-A64F45150A29}"/>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393" name="TextBox 392">
          <a:extLst>
            <a:ext uri="{FF2B5EF4-FFF2-40B4-BE49-F238E27FC236}">
              <a16:creationId xmlns:a16="http://schemas.microsoft.com/office/drawing/2014/main" id="{3FD3B7B1-CD52-45AB-A3BD-B65EF9D41C16}"/>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394" name="TextBox 393">
          <a:extLst>
            <a:ext uri="{FF2B5EF4-FFF2-40B4-BE49-F238E27FC236}">
              <a16:creationId xmlns:a16="http://schemas.microsoft.com/office/drawing/2014/main" id="{FEE1C6BF-D8CA-4511-ACF4-D4A0D0BDCCCE}"/>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395" name="TextBox 394">
          <a:extLst>
            <a:ext uri="{FF2B5EF4-FFF2-40B4-BE49-F238E27FC236}">
              <a16:creationId xmlns:a16="http://schemas.microsoft.com/office/drawing/2014/main" id="{68329195-9450-4284-9BAD-0759DDDA682B}"/>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396" name="TextBox 395">
          <a:extLst>
            <a:ext uri="{FF2B5EF4-FFF2-40B4-BE49-F238E27FC236}">
              <a16:creationId xmlns:a16="http://schemas.microsoft.com/office/drawing/2014/main" id="{A1EBDFDF-CFCC-40EE-A61A-366312353BBB}"/>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397" name="TextBox 396">
          <a:extLst>
            <a:ext uri="{FF2B5EF4-FFF2-40B4-BE49-F238E27FC236}">
              <a16:creationId xmlns:a16="http://schemas.microsoft.com/office/drawing/2014/main" id="{141F5A9B-5214-455B-9B25-FE7997565B25}"/>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398" name="TextBox 397">
          <a:extLst>
            <a:ext uri="{FF2B5EF4-FFF2-40B4-BE49-F238E27FC236}">
              <a16:creationId xmlns:a16="http://schemas.microsoft.com/office/drawing/2014/main" id="{EBB31D9F-5E43-4754-A0EF-76F70A0C677B}"/>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399" name="TextBox 398">
          <a:extLst>
            <a:ext uri="{FF2B5EF4-FFF2-40B4-BE49-F238E27FC236}">
              <a16:creationId xmlns:a16="http://schemas.microsoft.com/office/drawing/2014/main" id="{6EDC80D4-16DD-4526-BE1E-C6A4B7D21A00}"/>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400" name="TextBox 399">
          <a:extLst>
            <a:ext uri="{FF2B5EF4-FFF2-40B4-BE49-F238E27FC236}">
              <a16:creationId xmlns:a16="http://schemas.microsoft.com/office/drawing/2014/main" id="{0301CFDF-4E6C-409C-9CBB-42020DD99EA4}"/>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401" name="TextBox 400">
          <a:extLst>
            <a:ext uri="{FF2B5EF4-FFF2-40B4-BE49-F238E27FC236}">
              <a16:creationId xmlns:a16="http://schemas.microsoft.com/office/drawing/2014/main" id="{57C175AF-82CF-4E11-B8F5-A7DFC154B615}"/>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402" name="TextBox 401">
          <a:extLst>
            <a:ext uri="{FF2B5EF4-FFF2-40B4-BE49-F238E27FC236}">
              <a16:creationId xmlns:a16="http://schemas.microsoft.com/office/drawing/2014/main" id="{B6DEA4F0-4352-4678-A994-E3CD6B12CD9E}"/>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403" name="TextBox 402">
          <a:extLst>
            <a:ext uri="{FF2B5EF4-FFF2-40B4-BE49-F238E27FC236}">
              <a16:creationId xmlns:a16="http://schemas.microsoft.com/office/drawing/2014/main" id="{F48A3520-A5AE-4B15-872B-F5428DB6F164}"/>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47</xdr:row>
      <xdr:rowOff>157162</xdr:rowOff>
    </xdr:from>
    <xdr:ext cx="65" cy="172227"/>
    <xdr:sp macro="" textlink="">
      <xdr:nvSpPr>
        <xdr:cNvPr id="404" name="TextBox 403">
          <a:extLst>
            <a:ext uri="{FF2B5EF4-FFF2-40B4-BE49-F238E27FC236}">
              <a16:creationId xmlns:a16="http://schemas.microsoft.com/office/drawing/2014/main" id="{D426C7B8-939E-41B1-AC11-086411ACE094}"/>
            </a:ext>
          </a:extLst>
        </xdr:cNvPr>
        <xdr:cNvSpPr txBox="1"/>
      </xdr:nvSpPr>
      <xdr:spPr>
        <a:xfrm>
          <a:off x="12372975" y="929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405" name="TextBox 404">
          <a:extLst>
            <a:ext uri="{FF2B5EF4-FFF2-40B4-BE49-F238E27FC236}">
              <a16:creationId xmlns:a16="http://schemas.microsoft.com/office/drawing/2014/main" id="{4EC55016-BD1C-4BB5-ACDD-6B302B1300D9}"/>
            </a:ext>
          </a:extLst>
        </xdr:cNvPr>
        <xdr:cNvSpPr txBox="1"/>
      </xdr:nvSpPr>
      <xdr:spPr>
        <a:xfrm>
          <a:off x="12372975" y="1331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406" name="TextBox 405">
          <a:extLst>
            <a:ext uri="{FF2B5EF4-FFF2-40B4-BE49-F238E27FC236}">
              <a16:creationId xmlns:a16="http://schemas.microsoft.com/office/drawing/2014/main" id="{BCF20BAF-7A7B-4889-B3FF-D44B2E26099D}"/>
            </a:ext>
          </a:extLst>
        </xdr:cNvPr>
        <xdr:cNvSpPr txBox="1"/>
      </xdr:nvSpPr>
      <xdr:spPr>
        <a:xfrm>
          <a:off x="12372975" y="1733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407" name="TextBox 406">
          <a:extLst>
            <a:ext uri="{FF2B5EF4-FFF2-40B4-BE49-F238E27FC236}">
              <a16:creationId xmlns:a16="http://schemas.microsoft.com/office/drawing/2014/main" id="{936D5E84-4235-4DF7-877C-3E898DA70917}"/>
            </a:ext>
          </a:extLst>
        </xdr:cNvPr>
        <xdr:cNvSpPr txBox="1"/>
      </xdr:nvSpPr>
      <xdr:spPr>
        <a:xfrm>
          <a:off x="12372975" y="2135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408" name="TextBox 407">
          <a:extLst>
            <a:ext uri="{FF2B5EF4-FFF2-40B4-BE49-F238E27FC236}">
              <a16:creationId xmlns:a16="http://schemas.microsoft.com/office/drawing/2014/main" id="{DEC7C51B-3204-4929-9C26-318DA82DC667}"/>
            </a:ext>
          </a:extLst>
        </xdr:cNvPr>
        <xdr:cNvSpPr txBox="1"/>
      </xdr:nvSpPr>
      <xdr:spPr>
        <a:xfrm>
          <a:off x="12372975" y="2536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409" name="TextBox 408">
          <a:extLst>
            <a:ext uri="{FF2B5EF4-FFF2-40B4-BE49-F238E27FC236}">
              <a16:creationId xmlns:a16="http://schemas.microsoft.com/office/drawing/2014/main" id="{49DADFC3-D90F-4DE0-85E3-38B418EB0062}"/>
            </a:ext>
          </a:extLst>
        </xdr:cNvPr>
        <xdr:cNvSpPr txBox="1"/>
      </xdr:nvSpPr>
      <xdr:spPr>
        <a:xfrm>
          <a:off x="12372975" y="29389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410" name="TextBox 409">
          <a:extLst>
            <a:ext uri="{FF2B5EF4-FFF2-40B4-BE49-F238E27FC236}">
              <a16:creationId xmlns:a16="http://schemas.microsoft.com/office/drawing/2014/main" id="{BE5CED84-7869-4709-8782-395BAB7E13AC}"/>
            </a:ext>
          </a:extLst>
        </xdr:cNvPr>
        <xdr:cNvSpPr txBox="1"/>
      </xdr:nvSpPr>
      <xdr:spPr>
        <a:xfrm>
          <a:off x="12372975" y="3340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333375</xdr:colOff>
      <xdr:row>30</xdr:row>
      <xdr:rowOff>157162</xdr:rowOff>
    </xdr:from>
    <xdr:ext cx="65" cy="172227"/>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27</xdr:row>
      <xdr:rowOff>157162</xdr:rowOff>
    </xdr:from>
    <xdr:ext cx="65" cy="17222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46</xdr:row>
      <xdr:rowOff>157162</xdr:rowOff>
    </xdr:from>
    <xdr:ext cx="65" cy="172227"/>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30</xdr:row>
      <xdr:rowOff>157162</xdr:rowOff>
    </xdr:from>
    <xdr:ext cx="65" cy="172227"/>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67</xdr:row>
      <xdr:rowOff>157162</xdr:rowOff>
    </xdr:from>
    <xdr:ext cx="65" cy="172227"/>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94</xdr:row>
      <xdr:rowOff>157162</xdr:rowOff>
    </xdr:from>
    <xdr:ext cx="65" cy="172227"/>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30</xdr:row>
      <xdr:rowOff>157162</xdr:rowOff>
    </xdr:from>
    <xdr:ext cx="65" cy="172227"/>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27</xdr:row>
      <xdr:rowOff>157162</xdr:rowOff>
    </xdr:from>
    <xdr:ext cx="65" cy="172227"/>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46</xdr:row>
      <xdr:rowOff>157162</xdr:rowOff>
    </xdr:from>
    <xdr:ext cx="65" cy="172227"/>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30</xdr:row>
      <xdr:rowOff>157162</xdr:rowOff>
    </xdr:from>
    <xdr:ext cx="65" cy="172227"/>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67</xdr:row>
      <xdr:rowOff>157162</xdr:rowOff>
    </xdr:from>
    <xdr:ext cx="65" cy="172227"/>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94</xdr:row>
      <xdr:rowOff>157162</xdr:rowOff>
    </xdr:from>
    <xdr:ext cx="65" cy="172227"/>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109</xdr:row>
      <xdr:rowOff>157162</xdr:rowOff>
    </xdr:from>
    <xdr:ext cx="65" cy="172227"/>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136</xdr:row>
      <xdr:rowOff>157162</xdr:rowOff>
    </xdr:from>
    <xdr:ext cx="65" cy="172227"/>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8601075" y="21255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157</xdr:row>
      <xdr:rowOff>157162</xdr:rowOff>
    </xdr:from>
    <xdr:ext cx="65" cy="172227"/>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8601075" y="24503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178</xdr:row>
      <xdr:rowOff>157162</xdr:rowOff>
    </xdr:from>
    <xdr:ext cx="65" cy="172227"/>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8601075" y="2775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195</xdr:row>
      <xdr:rowOff>157162</xdr:rowOff>
    </xdr:from>
    <xdr:ext cx="65" cy="172227"/>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4724400" y="30999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0" y="18388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0" y="18769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333375" y="18197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333375"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0" y="2163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9" name="TextBox 58">
          <a:extLst>
            <a:ext uri="{FF2B5EF4-FFF2-40B4-BE49-F238E27FC236}">
              <a16:creationId xmlns:a16="http://schemas.microsoft.com/office/drawing/2014/main" id="{00000000-0008-0000-0400-00003B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60" name="TextBox 59">
          <a:extLst>
            <a:ext uri="{FF2B5EF4-FFF2-40B4-BE49-F238E27FC236}">
              <a16:creationId xmlns:a16="http://schemas.microsoft.com/office/drawing/2014/main" id="{00000000-0008-0000-0400-00003C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61" name="TextBox 60">
          <a:extLst>
            <a:ext uri="{FF2B5EF4-FFF2-40B4-BE49-F238E27FC236}">
              <a16:creationId xmlns:a16="http://schemas.microsoft.com/office/drawing/2014/main" id="{00000000-0008-0000-0400-00003D000000}"/>
            </a:ext>
          </a:extLst>
        </xdr:cNvPr>
        <xdr:cNvSpPr txBox="1"/>
      </xdr:nvSpPr>
      <xdr:spPr>
        <a:xfrm>
          <a:off x="0" y="22017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333375" y="21445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64" name="TextBox 63">
          <a:extLst>
            <a:ext uri="{FF2B5EF4-FFF2-40B4-BE49-F238E27FC236}">
              <a16:creationId xmlns:a16="http://schemas.microsoft.com/office/drawing/2014/main" id="{00000000-0008-0000-0400-000040000000}"/>
            </a:ext>
          </a:extLst>
        </xdr:cNvPr>
        <xdr:cNvSpPr txBox="1"/>
      </xdr:nvSpPr>
      <xdr:spPr>
        <a:xfrm>
          <a:off x="333375"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6" name="TextBox 65">
          <a:extLst>
            <a:ext uri="{FF2B5EF4-FFF2-40B4-BE49-F238E27FC236}">
              <a16:creationId xmlns:a16="http://schemas.microsoft.com/office/drawing/2014/main" id="{00000000-0008-0000-0400-000042000000}"/>
            </a:ext>
          </a:extLst>
        </xdr:cNvPr>
        <xdr:cNvSpPr txBox="1"/>
      </xdr:nvSpPr>
      <xdr:spPr>
        <a:xfrm>
          <a:off x="0" y="24884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7" name="TextBox 66">
          <a:extLst>
            <a:ext uri="{FF2B5EF4-FFF2-40B4-BE49-F238E27FC236}">
              <a16:creationId xmlns:a16="http://schemas.microsoft.com/office/drawing/2014/main" id="{00000000-0008-0000-0400-000043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69" name="TextBox 68">
          <a:extLst>
            <a:ext uri="{FF2B5EF4-FFF2-40B4-BE49-F238E27FC236}">
              <a16:creationId xmlns:a16="http://schemas.microsoft.com/office/drawing/2014/main" id="{00000000-0008-0000-0400-000045000000}"/>
            </a:ext>
          </a:extLst>
        </xdr:cNvPr>
        <xdr:cNvSpPr txBox="1"/>
      </xdr:nvSpPr>
      <xdr:spPr>
        <a:xfrm>
          <a:off x="0" y="25265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70" name="TextBox 69">
          <a:extLst>
            <a:ext uri="{FF2B5EF4-FFF2-40B4-BE49-F238E27FC236}">
              <a16:creationId xmlns:a16="http://schemas.microsoft.com/office/drawing/2014/main" id="{00000000-0008-0000-0400-000046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71" name="TextBox 70">
          <a:extLst>
            <a:ext uri="{FF2B5EF4-FFF2-40B4-BE49-F238E27FC236}">
              <a16:creationId xmlns:a16="http://schemas.microsoft.com/office/drawing/2014/main" id="{00000000-0008-0000-0400-000047000000}"/>
            </a:ext>
          </a:extLst>
        </xdr:cNvPr>
        <xdr:cNvSpPr txBox="1"/>
      </xdr:nvSpPr>
      <xdr:spPr>
        <a:xfrm>
          <a:off x="333375" y="24693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333375"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74" name="TextBox 73">
          <a:extLst>
            <a:ext uri="{FF2B5EF4-FFF2-40B4-BE49-F238E27FC236}">
              <a16:creationId xmlns:a16="http://schemas.microsoft.com/office/drawing/2014/main" id="{00000000-0008-0000-0400-00004A000000}"/>
            </a:ext>
          </a:extLst>
        </xdr:cNvPr>
        <xdr:cNvSpPr txBox="1"/>
      </xdr:nvSpPr>
      <xdr:spPr>
        <a:xfrm>
          <a:off x="0" y="2813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0" y="28513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333375" y="2794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333375"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1" name="TextBox 80">
          <a:extLst>
            <a:ext uri="{FF2B5EF4-FFF2-40B4-BE49-F238E27FC236}">
              <a16:creationId xmlns:a16="http://schemas.microsoft.com/office/drawing/2014/main" id="{B85E4D89-52AC-4F1C-B5C3-391BDA42B2F2}"/>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2" name="TextBox 81">
          <a:extLst>
            <a:ext uri="{FF2B5EF4-FFF2-40B4-BE49-F238E27FC236}">
              <a16:creationId xmlns:a16="http://schemas.microsoft.com/office/drawing/2014/main" id="{E66C3B52-7FB7-4A00-8F0F-4612886D6026}"/>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3" name="TextBox 82">
          <a:extLst>
            <a:ext uri="{FF2B5EF4-FFF2-40B4-BE49-F238E27FC236}">
              <a16:creationId xmlns:a16="http://schemas.microsoft.com/office/drawing/2014/main" id="{F3BCF0EC-46D9-4A94-B6C9-D6F597E97457}"/>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4" name="TextBox 83">
          <a:extLst>
            <a:ext uri="{FF2B5EF4-FFF2-40B4-BE49-F238E27FC236}">
              <a16:creationId xmlns:a16="http://schemas.microsoft.com/office/drawing/2014/main" id="{287227CB-2882-4486-815D-8892F21E0768}"/>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5" name="TextBox 84">
          <a:extLst>
            <a:ext uri="{FF2B5EF4-FFF2-40B4-BE49-F238E27FC236}">
              <a16:creationId xmlns:a16="http://schemas.microsoft.com/office/drawing/2014/main" id="{C3A27A90-7D47-4EFA-8DAD-0FF12C4858CD}"/>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6" name="TextBox 85">
          <a:extLst>
            <a:ext uri="{FF2B5EF4-FFF2-40B4-BE49-F238E27FC236}">
              <a16:creationId xmlns:a16="http://schemas.microsoft.com/office/drawing/2014/main" id="{07A0F3E4-7E5F-4F7F-B440-26E0975457F0}"/>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7" name="TextBox 86">
          <a:extLst>
            <a:ext uri="{FF2B5EF4-FFF2-40B4-BE49-F238E27FC236}">
              <a16:creationId xmlns:a16="http://schemas.microsoft.com/office/drawing/2014/main" id="{87FEEF51-8173-4EBA-B38C-860661054998}"/>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8" name="TextBox 87">
          <a:extLst>
            <a:ext uri="{FF2B5EF4-FFF2-40B4-BE49-F238E27FC236}">
              <a16:creationId xmlns:a16="http://schemas.microsoft.com/office/drawing/2014/main" id="{5E9FF890-34F0-40C4-82C1-492E4715B0AA}"/>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89" name="TextBox 88">
          <a:extLst>
            <a:ext uri="{FF2B5EF4-FFF2-40B4-BE49-F238E27FC236}">
              <a16:creationId xmlns:a16="http://schemas.microsoft.com/office/drawing/2014/main" id="{3F9DB714-0C03-457B-9199-FBFBFF3061DF}"/>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0" name="TextBox 89">
          <a:extLst>
            <a:ext uri="{FF2B5EF4-FFF2-40B4-BE49-F238E27FC236}">
              <a16:creationId xmlns:a16="http://schemas.microsoft.com/office/drawing/2014/main" id="{11DBDCA6-999D-4973-94DB-E83BBD7156E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1" name="TextBox 90">
          <a:extLst>
            <a:ext uri="{FF2B5EF4-FFF2-40B4-BE49-F238E27FC236}">
              <a16:creationId xmlns:a16="http://schemas.microsoft.com/office/drawing/2014/main" id="{8BB7E0E3-D03F-4AC5-A93C-F07B4E3A8ED9}"/>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92" name="TextBox 91">
          <a:extLst>
            <a:ext uri="{FF2B5EF4-FFF2-40B4-BE49-F238E27FC236}">
              <a16:creationId xmlns:a16="http://schemas.microsoft.com/office/drawing/2014/main" id="{13F3F99B-C142-4642-A32E-3F509355D94B}"/>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3" name="TextBox 92">
          <a:extLst>
            <a:ext uri="{FF2B5EF4-FFF2-40B4-BE49-F238E27FC236}">
              <a16:creationId xmlns:a16="http://schemas.microsoft.com/office/drawing/2014/main" id="{CDC12AFD-A3F7-4463-B75D-1870B43E598D}"/>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4" name="TextBox 93">
          <a:extLst>
            <a:ext uri="{FF2B5EF4-FFF2-40B4-BE49-F238E27FC236}">
              <a16:creationId xmlns:a16="http://schemas.microsoft.com/office/drawing/2014/main" id="{04420875-55D9-4B5A-9240-7880EA21A3FE}"/>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5" name="TextBox 94">
          <a:extLst>
            <a:ext uri="{FF2B5EF4-FFF2-40B4-BE49-F238E27FC236}">
              <a16:creationId xmlns:a16="http://schemas.microsoft.com/office/drawing/2014/main" id="{B077D781-6BA0-4824-B0CE-BFB03159EB80}"/>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6" name="TextBox 95">
          <a:extLst>
            <a:ext uri="{FF2B5EF4-FFF2-40B4-BE49-F238E27FC236}">
              <a16:creationId xmlns:a16="http://schemas.microsoft.com/office/drawing/2014/main" id="{AB0E402D-A6AE-44E5-A504-2EBD880C65B3}"/>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7" name="TextBox 96">
          <a:extLst>
            <a:ext uri="{FF2B5EF4-FFF2-40B4-BE49-F238E27FC236}">
              <a16:creationId xmlns:a16="http://schemas.microsoft.com/office/drawing/2014/main" id="{838253F4-CD17-4131-985E-462DD03E4B35}"/>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8" name="TextBox 97">
          <a:extLst>
            <a:ext uri="{FF2B5EF4-FFF2-40B4-BE49-F238E27FC236}">
              <a16:creationId xmlns:a16="http://schemas.microsoft.com/office/drawing/2014/main" id="{A84A57DD-F6D7-4FED-8BD2-0F93DBF3896A}"/>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99" name="TextBox 98">
          <a:extLst>
            <a:ext uri="{FF2B5EF4-FFF2-40B4-BE49-F238E27FC236}">
              <a16:creationId xmlns:a16="http://schemas.microsoft.com/office/drawing/2014/main" id="{6D95D4CF-45F3-4BF3-9C34-97DA371C5FDE}"/>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100" name="TextBox 99">
          <a:extLst>
            <a:ext uri="{FF2B5EF4-FFF2-40B4-BE49-F238E27FC236}">
              <a16:creationId xmlns:a16="http://schemas.microsoft.com/office/drawing/2014/main" id="{5EAC9BB3-94BD-45C3-BD31-F1DA9C9B3BF8}"/>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1" name="TextBox 100">
          <a:extLst>
            <a:ext uri="{FF2B5EF4-FFF2-40B4-BE49-F238E27FC236}">
              <a16:creationId xmlns:a16="http://schemas.microsoft.com/office/drawing/2014/main" id="{C65275F0-3CBF-4CBF-B6A0-4CB800C744C1}"/>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2" name="TextBox 101">
          <a:extLst>
            <a:ext uri="{FF2B5EF4-FFF2-40B4-BE49-F238E27FC236}">
              <a16:creationId xmlns:a16="http://schemas.microsoft.com/office/drawing/2014/main" id="{9088D87F-3794-4F5A-9411-5433229C615D}"/>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03" name="TextBox 102">
          <a:extLst>
            <a:ext uri="{FF2B5EF4-FFF2-40B4-BE49-F238E27FC236}">
              <a16:creationId xmlns:a16="http://schemas.microsoft.com/office/drawing/2014/main" id="{9B27CF8D-81BA-45C8-BE18-2C5C27336928}"/>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04" name="TextBox 103">
          <a:extLst>
            <a:ext uri="{FF2B5EF4-FFF2-40B4-BE49-F238E27FC236}">
              <a16:creationId xmlns:a16="http://schemas.microsoft.com/office/drawing/2014/main" id="{A2D27768-0E42-466B-AD0D-9E073F5F4B4B}"/>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5" name="TextBox 104">
          <a:extLst>
            <a:ext uri="{FF2B5EF4-FFF2-40B4-BE49-F238E27FC236}">
              <a16:creationId xmlns:a16="http://schemas.microsoft.com/office/drawing/2014/main" id="{3EE0FDF7-D8C3-440B-9CCD-9A8D64E58EA7}"/>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6" name="TextBox 105">
          <a:extLst>
            <a:ext uri="{FF2B5EF4-FFF2-40B4-BE49-F238E27FC236}">
              <a16:creationId xmlns:a16="http://schemas.microsoft.com/office/drawing/2014/main" id="{91556565-AD86-439E-AFD7-A7EF5BF9B2E3}"/>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07" name="TextBox 106">
          <a:extLst>
            <a:ext uri="{FF2B5EF4-FFF2-40B4-BE49-F238E27FC236}">
              <a16:creationId xmlns:a16="http://schemas.microsoft.com/office/drawing/2014/main" id="{B7AFC271-A425-4C0B-94B0-77E2D93AD403}"/>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08" name="TextBox 107">
          <a:extLst>
            <a:ext uri="{FF2B5EF4-FFF2-40B4-BE49-F238E27FC236}">
              <a16:creationId xmlns:a16="http://schemas.microsoft.com/office/drawing/2014/main" id="{93139C88-38F3-437A-93A0-AB290964BED7}"/>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09" name="TextBox 108">
          <a:extLst>
            <a:ext uri="{FF2B5EF4-FFF2-40B4-BE49-F238E27FC236}">
              <a16:creationId xmlns:a16="http://schemas.microsoft.com/office/drawing/2014/main" id="{3264AFD8-B53A-4AEA-9A39-657C18522BC2}"/>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10" name="TextBox 109">
          <a:extLst>
            <a:ext uri="{FF2B5EF4-FFF2-40B4-BE49-F238E27FC236}">
              <a16:creationId xmlns:a16="http://schemas.microsoft.com/office/drawing/2014/main" id="{4F8D2335-74A5-46B6-B9D3-05EC83ED32F2}"/>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1" name="TextBox 110">
          <a:extLst>
            <a:ext uri="{FF2B5EF4-FFF2-40B4-BE49-F238E27FC236}">
              <a16:creationId xmlns:a16="http://schemas.microsoft.com/office/drawing/2014/main" id="{7792E221-E7EE-4A93-8F46-A768990717B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12" name="TextBox 111">
          <a:extLst>
            <a:ext uri="{FF2B5EF4-FFF2-40B4-BE49-F238E27FC236}">
              <a16:creationId xmlns:a16="http://schemas.microsoft.com/office/drawing/2014/main" id="{39F1AA04-0013-420B-A4B4-609A1F375E6D}"/>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13" name="TextBox 112">
          <a:extLst>
            <a:ext uri="{FF2B5EF4-FFF2-40B4-BE49-F238E27FC236}">
              <a16:creationId xmlns:a16="http://schemas.microsoft.com/office/drawing/2014/main" id="{55128310-5B26-46C2-83B8-A262820BFFEE}"/>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14" name="TextBox 113">
          <a:extLst>
            <a:ext uri="{FF2B5EF4-FFF2-40B4-BE49-F238E27FC236}">
              <a16:creationId xmlns:a16="http://schemas.microsoft.com/office/drawing/2014/main" id="{174709A9-9501-45EA-99F5-BD13BFCA5EC3}"/>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5" name="TextBox 114">
          <a:extLst>
            <a:ext uri="{FF2B5EF4-FFF2-40B4-BE49-F238E27FC236}">
              <a16:creationId xmlns:a16="http://schemas.microsoft.com/office/drawing/2014/main" id="{B136B029-D3D8-473A-B1FE-3E398BE71652}"/>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6" name="TextBox 115">
          <a:extLst>
            <a:ext uri="{FF2B5EF4-FFF2-40B4-BE49-F238E27FC236}">
              <a16:creationId xmlns:a16="http://schemas.microsoft.com/office/drawing/2014/main" id="{D8FBF949-FDB3-4E36-8D84-0EEB070A327C}"/>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17" name="TextBox 116">
          <a:extLst>
            <a:ext uri="{FF2B5EF4-FFF2-40B4-BE49-F238E27FC236}">
              <a16:creationId xmlns:a16="http://schemas.microsoft.com/office/drawing/2014/main" id="{B94E7265-FBCC-4A12-AA22-C10B7526048A}"/>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18" name="TextBox 117">
          <a:extLst>
            <a:ext uri="{FF2B5EF4-FFF2-40B4-BE49-F238E27FC236}">
              <a16:creationId xmlns:a16="http://schemas.microsoft.com/office/drawing/2014/main" id="{92D8F005-091C-4147-BC82-675577144B1A}"/>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9" name="TextBox 118">
          <a:extLst>
            <a:ext uri="{FF2B5EF4-FFF2-40B4-BE49-F238E27FC236}">
              <a16:creationId xmlns:a16="http://schemas.microsoft.com/office/drawing/2014/main" id="{6A8AA585-1E49-42D2-8B2F-67D9B4C7E7CE}"/>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0" name="TextBox 119">
          <a:extLst>
            <a:ext uri="{FF2B5EF4-FFF2-40B4-BE49-F238E27FC236}">
              <a16:creationId xmlns:a16="http://schemas.microsoft.com/office/drawing/2014/main" id="{A3DA0620-F87F-419D-8F02-1B5434C39121}"/>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1" name="TextBox 120">
          <a:extLst>
            <a:ext uri="{FF2B5EF4-FFF2-40B4-BE49-F238E27FC236}">
              <a16:creationId xmlns:a16="http://schemas.microsoft.com/office/drawing/2014/main" id="{45EE3A17-C797-4575-9B4F-921640419889}"/>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22" name="TextBox 121">
          <a:extLst>
            <a:ext uri="{FF2B5EF4-FFF2-40B4-BE49-F238E27FC236}">
              <a16:creationId xmlns:a16="http://schemas.microsoft.com/office/drawing/2014/main" id="{A0A5B981-24A3-4F90-BBC0-7B5E3482C41E}"/>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3" name="TextBox 122">
          <a:extLst>
            <a:ext uri="{FF2B5EF4-FFF2-40B4-BE49-F238E27FC236}">
              <a16:creationId xmlns:a16="http://schemas.microsoft.com/office/drawing/2014/main" id="{A0E44D1B-1BE2-4F20-8435-FFB1994CBBEE}"/>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4" name="TextBox 123">
          <a:extLst>
            <a:ext uri="{FF2B5EF4-FFF2-40B4-BE49-F238E27FC236}">
              <a16:creationId xmlns:a16="http://schemas.microsoft.com/office/drawing/2014/main" id="{47BCE2EA-88EB-49A0-8B8B-6D3B3F18C488}"/>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5" name="TextBox 124">
          <a:extLst>
            <a:ext uri="{FF2B5EF4-FFF2-40B4-BE49-F238E27FC236}">
              <a16:creationId xmlns:a16="http://schemas.microsoft.com/office/drawing/2014/main" id="{C0EB9C7E-0234-4516-8281-28B6661C365E}"/>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6" name="TextBox 125">
          <a:extLst>
            <a:ext uri="{FF2B5EF4-FFF2-40B4-BE49-F238E27FC236}">
              <a16:creationId xmlns:a16="http://schemas.microsoft.com/office/drawing/2014/main" id="{F0D076D4-1841-443C-8A1F-936AE01B0E5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7" name="TextBox 126">
          <a:extLst>
            <a:ext uri="{FF2B5EF4-FFF2-40B4-BE49-F238E27FC236}">
              <a16:creationId xmlns:a16="http://schemas.microsoft.com/office/drawing/2014/main" id="{CC9DC19C-2E5E-4B6A-A711-CBDDFF549AC3}"/>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8" name="TextBox 127">
          <a:extLst>
            <a:ext uri="{FF2B5EF4-FFF2-40B4-BE49-F238E27FC236}">
              <a16:creationId xmlns:a16="http://schemas.microsoft.com/office/drawing/2014/main" id="{225A77E0-F110-4D46-9059-9CD8C24121F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29" name="TextBox 128">
          <a:extLst>
            <a:ext uri="{FF2B5EF4-FFF2-40B4-BE49-F238E27FC236}">
              <a16:creationId xmlns:a16="http://schemas.microsoft.com/office/drawing/2014/main" id="{4B4E4EA8-7C62-4DB5-AE72-3F0D4D399DCB}"/>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30" name="TextBox 129">
          <a:extLst>
            <a:ext uri="{FF2B5EF4-FFF2-40B4-BE49-F238E27FC236}">
              <a16:creationId xmlns:a16="http://schemas.microsoft.com/office/drawing/2014/main" id="{1FD45740-A168-4593-8E8C-1911C6A471DF}"/>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1" name="TextBox 130">
          <a:extLst>
            <a:ext uri="{FF2B5EF4-FFF2-40B4-BE49-F238E27FC236}">
              <a16:creationId xmlns:a16="http://schemas.microsoft.com/office/drawing/2014/main" id="{34A59979-AB74-484E-A1C8-4A921EBD473C}"/>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2" name="TextBox 131">
          <a:extLst>
            <a:ext uri="{FF2B5EF4-FFF2-40B4-BE49-F238E27FC236}">
              <a16:creationId xmlns:a16="http://schemas.microsoft.com/office/drawing/2014/main" id="{8B095959-E247-4479-9DCE-CD4F9DBE46D8}"/>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3" name="TextBox 132">
          <a:extLst>
            <a:ext uri="{FF2B5EF4-FFF2-40B4-BE49-F238E27FC236}">
              <a16:creationId xmlns:a16="http://schemas.microsoft.com/office/drawing/2014/main" id="{F2B7C19E-8867-4F3F-98D1-ECA9ED8DA876}"/>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4" name="TextBox 133">
          <a:extLst>
            <a:ext uri="{FF2B5EF4-FFF2-40B4-BE49-F238E27FC236}">
              <a16:creationId xmlns:a16="http://schemas.microsoft.com/office/drawing/2014/main" id="{B636A90A-B7BA-475C-8B0C-09B3899FB086}"/>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5" name="TextBox 134">
          <a:extLst>
            <a:ext uri="{FF2B5EF4-FFF2-40B4-BE49-F238E27FC236}">
              <a16:creationId xmlns:a16="http://schemas.microsoft.com/office/drawing/2014/main" id="{642EF763-056F-453D-8D82-04E2B08EFC1C}"/>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6" name="TextBox 135">
          <a:extLst>
            <a:ext uri="{FF2B5EF4-FFF2-40B4-BE49-F238E27FC236}">
              <a16:creationId xmlns:a16="http://schemas.microsoft.com/office/drawing/2014/main" id="{590A9CE3-8E51-4ECB-BA4C-5C6ECB51A728}"/>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7" name="TextBox 136">
          <a:extLst>
            <a:ext uri="{FF2B5EF4-FFF2-40B4-BE49-F238E27FC236}">
              <a16:creationId xmlns:a16="http://schemas.microsoft.com/office/drawing/2014/main" id="{E555170F-5A48-40A7-B3B4-36A88042C69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38" name="TextBox 137">
          <a:extLst>
            <a:ext uri="{FF2B5EF4-FFF2-40B4-BE49-F238E27FC236}">
              <a16:creationId xmlns:a16="http://schemas.microsoft.com/office/drawing/2014/main" id="{D9356817-0D1E-4753-92CF-736A2F58F8D0}"/>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9" name="TextBox 138">
          <a:extLst>
            <a:ext uri="{FF2B5EF4-FFF2-40B4-BE49-F238E27FC236}">
              <a16:creationId xmlns:a16="http://schemas.microsoft.com/office/drawing/2014/main" id="{F286A446-8E0D-4811-B109-3808F03F735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40" name="TextBox 139">
          <a:extLst>
            <a:ext uri="{FF2B5EF4-FFF2-40B4-BE49-F238E27FC236}">
              <a16:creationId xmlns:a16="http://schemas.microsoft.com/office/drawing/2014/main" id="{F24EBAAB-536C-4935-834A-F1276D0E6A3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41" name="TextBox 140">
          <a:extLst>
            <a:ext uri="{FF2B5EF4-FFF2-40B4-BE49-F238E27FC236}">
              <a16:creationId xmlns:a16="http://schemas.microsoft.com/office/drawing/2014/main" id="{A6B22A0C-F141-483D-9FB0-8D18325ED650}"/>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42" name="TextBox 141">
          <a:extLst>
            <a:ext uri="{FF2B5EF4-FFF2-40B4-BE49-F238E27FC236}">
              <a16:creationId xmlns:a16="http://schemas.microsoft.com/office/drawing/2014/main" id="{D3ED0416-839A-495D-8F0C-6D432EDD781F}"/>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3" name="TextBox 142">
          <a:extLst>
            <a:ext uri="{FF2B5EF4-FFF2-40B4-BE49-F238E27FC236}">
              <a16:creationId xmlns:a16="http://schemas.microsoft.com/office/drawing/2014/main" id="{1A71607A-4B2B-4B9B-AC59-0CADE6B97A55}"/>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4" name="TextBox 143">
          <a:extLst>
            <a:ext uri="{FF2B5EF4-FFF2-40B4-BE49-F238E27FC236}">
              <a16:creationId xmlns:a16="http://schemas.microsoft.com/office/drawing/2014/main" id="{EB0BB2B4-D081-4908-B7F9-3544FB7E4562}"/>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5" name="TextBox 144">
          <a:extLst>
            <a:ext uri="{FF2B5EF4-FFF2-40B4-BE49-F238E27FC236}">
              <a16:creationId xmlns:a16="http://schemas.microsoft.com/office/drawing/2014/main" id="{52E3F97F-8B20-46AC-BBAE-C82D28DFA6EF}"/>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46" name="TextBox 145">
          <a:extLst>
            <a:ext uri="{FF2B5EF4-FFF2-40B4-BE49-F238E27FC236}">
              <a16:creationId xmlns:a16="http://schemas.microsoft.com/office/drawing/2014/main" id="{6BF70528-0AD6-423E-85BE-4AD0C80EAAC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7" name="TextBox 146">
          <a:extLst>
            <a:ext uri="{FF2B5EF4-FFF2-40B4-BE49-F238E27FC236}">
              <a16:creationId xmlns:a16="http://schemas.microsoft.com/office/drawing/2014/main" id="{4ADD6E34-2135-45E8-97B6-2CBE6D963D26}"/>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48" name="TextBox 147">
          <a:extLst>
            <a:ext uri="{FF2B5EF4-FFF2-40B4-BE49-F238E27FC236}">
              <a16:creationId xmlns:a16="http://schemas.microsoft.com/office/drawing/2014/main" id="{BC1C833D-D453-40E7-9E43-4D26316C8A97}"/>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9" name="TextBox 148">
          <a:extLst>
            <a:ext uri="{FF2B5EF4-FFF2-40B4-BE49-F238E27FC236}">
              <a16:creationId xmlns:a16="http://schemas.microsoft.com/office/drawing/2014/main" id="{096ED2F1-B35B-4A6B-AC65-6CD23005EDA8}"/>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0" name="TextBox 149">
          <a:extLst>
            <a:ext uri="{FF2B5EF4-FFF2-40B4-BE49-F238E27FC236}">
              <a16:creationId xmlns:a16="http://schemas.microsoft.com/office/drawing/2014/main" id="{5FAD2D3F-1112-448C-B3B8-500CF433217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51" name="TextBox 150">
          <a:extLst>
            <a:ext uri="{FF2B5EF4-FFF2-40B4-BE49-F238E27FC236}">
              <a16:creationId xmlns:a16="http://schemas.microsoft.com/office/drawing/2014/main" id="{96AA91B2-2EF5-410E-A3AE-2BFE9B650E25}"/>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52" name="TextBox 151">
          <a:extLst>
            <a:ext uri="{FF2B5EF4-FFF2-40B4-BE49-F238E27FC236}">
              <a16:creationId xmlns:a16="http://schemas.microsoft.com/office/drawing/2014/main" id="{BDA1AFC5-D628-4189-A9CE-794F1E165148}"/>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53" name="TextBox 152">
          <a:extLst>
            <a:ext uri="{FF2B5EF4-FFF2-40B4-BE49-F238E27FC236}">
              <a16:creationId xmlns:a16="http://schemas.microsoft.com/office/drawing/2014/main" id="{1F795AAF-B9D3-41A0-9B3E-4081464683CE}"/>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4" name="TextBox 153">
          <a:extLst>
            <a:ext uri="{FF2B5EF4-FFF2-40B4-BE49-F238E27FC236}">
              <a16:creationId xmlns:a16="http://schemas.microsoft.com/office/drawing/2014/main" id="{BB68C6A9-2E66-4E9C-AAC7-84254FF9DD29}"/>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5" name="TextBox 154">
          <a:extLst>
            <a:ext uri="{FF2B5EF4-FFF2-40B4-BE49-F238E27FC236}">
              <a16:creationId xmlns:a16="http://schemas.microsoft.com/office/drawing/2014/main" id="{785DC4DF-0BE3-430E-8566-BAD6205DE03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56" name="TextBox 155">
          <a:extLst>
            <a:ext uri="{FF2B5EF4-FFF2-40B4-BE49-F238E27FC236}">
              <a16:creationId xmlns:a16="http://schemas.microsoft.com/office/drawing/2014/main" id="{9958AB8F-A8DF-4ED9-8D76-A48C0471A0AE}"/>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57" name="TextBox 156">
          <a:extLst>
            <a:ext uri="{FF2B5EF4-FFF2-40B4-BE49-F238E27FC236}">
              <a16:creationId xmlns:a16="http://schemas.microsoft.com/office/drawing/2014/main" id="{66B84F5A-FE85-47EB-BF27-7748311CB58F}"/>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8" name="TextBox 157">
          <a:extLst>
            <a:ext uri="{FF2B5EF4-FFF2-40B4-BE49-F238E27FC236}">
              <a16:creationId xmlns:a16="http://schemas.microsoft.com/office/drawing/2014/main" id="{B5996E05-26F2-408A-9975-100B26F03BC3}"/>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9" name="TextBox 158">
          <a:extLst>
            <a:ext uri="{FF2B5EF4-FFF2-40B4-BE49-F238E27FC236}">
              <a16:creationId xmlns:a16="http://schemas.microsoft.com/office/drawing/2014/main" id="{1F3A6ACF-98B4-40CE-9C7B-C6383C364EF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0" name="TextBox 159">
          <a:extLst>
            <a:ext uri="{FF2B5EF4-FFF2-40B4-BE49-F238E27FC236}">
              <a16:creationId xmlns:a16="http://schemas.microsoft.com/office/drawing/2014/main" id="{AE4EF0A6-9339-4A3D-8138-1FFE3EF20C0A}"/>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61" name="TextBox 160">
          <a:extLst>
            <a:ext uri="{FF2B5EF4-FFF2-40B4-BE49-F238E27FC236}">
              <a16:creationId xmlns:a16="http://schemas.microsoft.com/office/drawing/2014/main" id="{DF8EBEB4-3ACF-40ED-BDAA-9D7115BAC953}"/>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2" name="TextBox 161">
          <a:extLst>
            <a:ext uri="{FF2B5EF4-FFF2-40B4-BE49-F238E27FC236}">
              <a16:creationId xmlns:a16="http://schemas.microsoft.com/office/drawing/2014/main" id="{282E83F9-1D65-4AC0-AED2-A242077C11C2}"/>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3" name="TextBox 162">
          <a:extLst>
            <a:ext uri="{FF2B5EF4-FFF2-40B4-BE49-F238E27FC236}">
              <a16:creationId xmlns:a16="http://schemas.microsoft.com/office/drawing/2014/main" id="{6DADA249-6746-45CC-B5E3-B48F4513451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4" name="TextBox 163">
          <a:extLst>
            <a:ext uri="{FF2B5EF4-FFF2-40B4-BE49-F238E27FC236}">
              <a16:creationId xmlns:a16="http://schemas.microsoft.com/office/drawing/2014/main" id="{7BB9AF5C-C881-4C93-AE51-465759485994}"/>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5" name="TextBox 164">
          <a:extLst>
            <a:ext uri="{FF2B5EF4-FFF2-40B4-BE49-F238E27FC236}">
              <a16:creationId xmlns:a16="http://schemas.microsoft.com/office/drawing/2014/main" id="{3265268D-A553-42E1-84DA-E9FB222038B3}"/>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6" name="TextBox 165">
          <a:extLst>
            <a:ext uri="{FF2B5EF4-FFF2-40B4-BE49-F238E27FC236}">
              <a16:creationId xmlns:a16="http://schemas.microsoft.com/office/drawing/2014/main" id="{C9FB0D01-64AC-4049-9525-1724E4E71E0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7" name="TextBox 166">
          <a:extLst>
            <a:ext uri="{FF2B5EF4-FFF2-40B4-BE49-F238E27FC236}">
              <a16:creationId xmlns:a16="http://schemas.microsoft.com/office/drawing/2014/main" id="{EC13A906-681A-43B0-955B-A73F892A4845}"/>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8" name="TextBox 167">
          <a:extLst>
            <a:ext uri="{FF2B5EF4-FFF2-40B4-BE49-F238E27FC236}">
              <a16:creationId xmlns:a16="http://schemas.microsoft.com/office/drawing/2014/main" id="{4E7DA3D4-C558-4375-AC09-325E3E1ED59E}"/>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9" name="TextBox 168">
          <a:extLst>
            <a:ext uri="{FF2B5EF4-FFF2-40B4-BE49-F238E27FC236}">
              <a16:creationId xmlns:a16="http://schemas.microsoft.com/office/drawing/2014/main" id="{14117FF4-98B3-4032-96C5-8B98C502CC61}"/>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70" name="TextBox 169">
          <a:extLst>
            <a:ext uri="{FF2B5EF4-FFF2-40B4-BE49-F238E27FC236}">
              <a16:creationId xmlns:a16="http://schemas.microsoft.com/office/drawing/2014/main" id="{2D0FE3D0-C9C6-4F66-A617-2526B6A4CD52}"/>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71" name="TextBox 170">
          <a:extLst>
            <a:ext uri="{FF2B5EF4-FFF2-40B4-BE49-F238E27FC236}">
              <a16:creationId xmlns:a16="http://schemas.microsoft.com/office/drawing/2014/main" id="{E2D1DB34-9205-40D4-B725-8E58E6369C6E}"/>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72" name="TextBox 171">
          <a:extLst>
            <a:ext uri="{FF2B5EF4-FFF2-40B4-BE49-F238E27FC236}">
              <a16:creationId xmlns:a16="http://schemas.microsoft.com/office/drawing/2014/main" id="{0C047AD3-52AF-4DB0-8F0C-FB699E110289}"/>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3" name="TextBox 172">
          <a:extLst>
            <a:ext uri="{FF2B5EF4-FFF2-40B4-BE49-F238E27FC236}">
              <a16:creationId xmlns:a16="http://schemas.microsoft.com/office/drawing/2014/main" id="{88007D31-A705-4706-A114-71229005C2BD}"/>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4" name="TextBox 173">
          <a:extLst>
            <a:ext uri="{FF2B5EF4-FFF2-40B4-BE49-F238E27FC236}">
              <a16:creationId xmlns:a16="http://schemas.microsoft.com/office/drawing/2014/main" id="{EE8CBF55-5C58-47C1-92AE-456CED13B2A1}"/>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5" name="TextBox 174">
          <a:extLst>
            <a:ext uri="{FF2B5EF4-FFF2-40B4-BE49-F238E27FC236}">
              <a16:creationId xmlns:a16="http://schemas.microsoft.com/office/drawing/2014/main" id="{A2EFEC1A-3F70-4005-B4A8-F04C37C79692}"/>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76" name="TextBox 175">
          <a:extLst>
            <a:ext uri="{FF2B5EF4-FFF2-40B4-BE49-F238E27FC236}">
              <a16:creationId xmlns:a16="http://schemas.microsoft.com/office/drawing/2014/main" id="{1B79CFF1-ACEB-46DA-916E-791E017D40F0}"/>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7" name="TextBox 176">
          <a:extLst>
            <a:ext uri="{FF2B5EF4-FFF2-40B4-BE49-F238E27FC236}">
              <a16:creationId xmlns:a16="http://schemas.microsoft.com/office/drawing/2014/main" id="{08AEC0F1-E921-41E2-85FD-F0DEDC150E89}"/>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78" name="TextBox 177">
          <a:extLst>
            <a:ext uri="{FF2B5EF4-FFF2-40B4-BE49-F238E27FC236}">
              <a16:creationId xmlns:a16="http://schemas.microsoft.com/office/drawing/2014/main" id="{5D9F3CF9-C2D2-48F3-BC1D-DD268350F09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79" name="TextBox 178">
          <a:extLst>
            <a:ext uri="{FF2B5EF4-FFF2-40B4-BE49-F238E27FC236}">
              <a16:creationId xmlns:a16="http://schemas.microsoft.com/office/drawing/2014/main" id="{1687A6DF-0C49-4734-AC9D-ACDC65A8F44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80" name="TextBox 179">
          <a:extLst>
            <a:ext uri="{FF2B5EF4-FFF2-40B4-BE49-F238E27FC236}">
              <a16:creationId xmlns:a16="http://schemas.microsoft.com/office/drawing/2014/main" id="{3503A6BA-0507-4E91-AD09-B55C9424412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81" name="TextBox 180">
          <a:extLst>
            <a:ext uri="{FF2B5EF4-FFF2-40B4-BE49-F238E27FC236}">
              <a16:creationId xmlns:a16="http://schemas.microsoft.com/office/drawing/2014/main" id="{FAB1B36C-BE7D-4EE2-A36E-D9EC62E9F9E7}"/>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82" name="TextBox 181">
          <a:extLst>
            <a:ext uri="{FF2B5EF4-FFF2-40B4-BE49-F238E27FC236}">
              <a16:creationId xmlns:a16="http://schemas.microsoft.com/office/drawing/2014/main" id="{EE3A45F5-C79C-4349-881E-A5366ED8B82E}"/>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83" name="TextBox 182">
          <a:extLst>
            <a:ext uri="{FF2B5EF4-FFF2-40B4-BE49-F238E27FC236}">
              <a16:creationId xmlns:a16="http://schemas.microsoft.com/office/drawing/2014/main" id="{61B6B63E-7FE2-4D85-A6A7-95D3BD381AE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4" name="TextBox 183">
          <a:extLst>
            <a:ext uri="{FF2B5EF4-FFF2-40B4-BE49-F238E27FC236}">
              <a16:creationId xmlns:a16="http://schemas.microsoft.com/office/drawing/2014/main" id="{E96803F9-A3ED-49B6-A936-7FD375A805BC}"/>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5" name="TextBox 184">
          <a:extLst>
            <a:ext uri="{FF2B5EF4-FFF2-40B4-BE49-F238E27FC236}">
              <a16:creationId xmlns:a16="http://schemas.microsoft.com/office/drawing/2014/main" id="{A05DBD27-C943-4D5D-A0AC-58DEADFA67B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6" name="TextBox 185">
          <a:extLst>
            <a:ext uri="{FF2B5EF4-FFF2-40B4-BE49-F238E27FC236}">
              <a16:creationId xmlns:a16="http://schemas.microsoft.com/office/drawing/2014/main" id="{520A43F1-BDFE-4521-AF9E-CB800A87FE4C}"/>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7" name="TextBox 186">
          <a:extLst>
            <a:ext uri="{FF2B5EF4-FFF2-40B4-BE49-F238E27FC236}">
              <a16:creationId xmlns:a16="http://schemas.microsoft.com/office/drawing/2014/main" id="{CF15A2F9-C126-4D4A-8D01-50C2D4C507FC}"/>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88" name="TextBox 187">
          <a:extLst>
            <a:ext uri="{FF2B5EF4-FFF2-40B4-BE49-F238E27FC236}">
              <a16:creationId xmlns:a16="http://schemas.microsoft.com/office/drawing/2014/main" id="{A6EB5C2E-70C9-425E-B4C7-6C95D1AB793D}"/>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9" name="TextBox 188">
          <a:extLst>
            <a:ext uri="{FF2B5EF4-FFF2-40B4-BE49-F238E27FC236}">
              <a16:creationId xmlns:a16="http://schemas.microsoft.com/office/drawing/2014/main" id="{76A0AE59-4DA1-4432-9829-8A7CA7BFE0B8}"/>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0" name="TextBox 189">
          <a:extLst>
            <a:ext uri="{FF2B5EF4-FFF2-40B4-BE49-F238E27FC236}">
              <a16:creationId xmlns:a16="http://schemas.microsoft.com/office/drawing/2014/main" id="{45E5A93C-AB36-4DF2-ADCB-2B7695F53D2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1" name="TextBox 190">
          <a:extLst>
            <a:ext uri="{FF2B5EF4-FFF2-40B4-BE49-F238E27FC236}">
              <a16:creationId xmlns:a16="http://schemas.microsoft.com/office/drawing/2014/main" id="{8AC9B303-ED25-468C-9584-BC7FF7DE857B}"/>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92" name="TextBox 191">
          <a:extLst>
            <a:ext uri="{FF2B5EF4-FFF2-40B4-BE49-F238E27FC236}">
              <a16:creationId xmlns:a16="http://schemas.microsoft.com/office/drawing/2014/main" id="{A1249CFA-10E9-4EDD-A8A1-418C8D3B711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3" name="TextBox 192">
          <a:extLst>
            <a:ext uri="{FF2B5EF4-FFF2-40B4-BE49-F238E27FC236}">
              <a16:creationId xmlns:a16="http://schemas.microsoft.com/office/drawing/2014/main" id="{27D4F552-229A-4338-942B-9AF18005770B}"/>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4" name="TextBox 193">
          <a:extLst>
            <a:ext uri="{FF2B5EF4-FFF2-40B4-BE49-F238E27FC236}">
              <a16:creationId xmlns:a16="http://schemas.microsoft.com/office/drawing/2014/main" id="{22D03EB4-1A8B-4B11-BC12-21805FA3683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95" name="TextBox 194">
          <a:extLst>
            <a:ext uri="{FF2B5EF4-FFF2-40B4-BE49-F238E27FC236}">
              <a16:creationId xmlns:a16="http://schemas.microsoft.com/office/drawing/2014/main" id="{7B492405-3F58-46CC-82C1-8517750DE4D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6" name="TextBox 195">
          <a:extLst>
            <a:ext uri="{FF2B5EF4-FFF2-40B4-BE49-F238E27FC236}">
              <a16:creationId xmlns:a16="http://schemas.microsoft.com/office/drawing/2014/main" id="{291480BB-754D-4D28-B3DD-C358655B79F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97" name="TextBox 196">
          <a:extLst>
            <a:ext uri="{FF2B5EF4-FFF2-40B4-BE49-F238E27FC236}">
              <a16:creationId xmlns:a16="http://schemas.microsoft.com/office/drawing/2014/main" id="{4DB1289C-0ABA-420F-9696-DA4A51B55C55}"/>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98" name="TextBox 197">
          <a:extLst>
            <a:ext uri="{FF2B5EF4-FFF2-40B4-BE49-F238E27FC236}">
              <a16:creationId xmlns:a16="http://schemas.microsoft.com/office/drawing/2014/main" id="{006F54F0-C030-4AC5-9F91-96F833EC82FE}"/>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99" name="TextBox 198">
          <a:extLst>
            <a:ext uri="{FF2B5EF4-FFF2-40B4-BE49-F238E27FC236}">
              <a16:creationId xmlns:a16="http://schemas.microsoft.com/office/drawing/2014/main" id="{354F548C-DBC6-4E1D-B650-E77FA2387520}"/>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0" name="TextBox 199">
          <a:extLst>
            <a:ext uri="{FF2B5EF4-FFF2-40B4-BE49-F238E27FC236}">
              <a16:creationId xmlns:a16="http://schemas.microsoft.com/office/drawing/2014/main" id="{9FE0AB3E-4157-4867-BAEF-05CE91A311EF}"/>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1" name="TextBox 200">
          <a:extLst>
            <a:ext uri="{FF2B5EF4-FFF2-40B4-BE49-F238E27FC236}">
              <a16:creationId xmlns:a16="http://schemas.microsoft.com/office/drawing/2014/main" id="{EFE14D49-1320-44BB-9AA8-F571B53D2799}"/>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2" name="TextBox 201">
          <a:extLst>
            <a:ext uri="{FF2B5EF4-FFF2-40B4-BE49-F238E27FC236}">
              <a16:creationId xmlns:a16="http://schemas.microsoft.com/office/drawing/2014/main" id="{3C46EA24-FA9D-4C40-91E4-C5B517546939}"/>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3" name="TextBox 202">
          <a:extLst>
            <a:ext uri="{FF2B5EF4-FFF2-40B4-BE49-F238E27FC236}">
              <a16:creationId xmlns:a16="http://schemas.microsoft.com/office/drawing/2014/main" id="{0B4BA25C-E5FC-49E6-91EB-954E39A56B1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4" name="TextBox 203">
          <a:extLst>
            <a:ext uri="{FF2B5EF4-FFF2-40B4-BE49-F238E27FC236}">
              <a16:creationId xmlns:a16="http://schemas.microsoft.com/office/drawing/2014/main" id="{39566952-4286-4CD2-82F7-0ABC70F5E8E4}"/>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05" name="TextBox 204">
          <a:extLst>
            <a:ext uri="{FF2B5EF4-FFF2-40B4-BE49-F238E27FC236}">
              <a16:creationId xmlns:a16="http://schemas.microsoft.com/office/drawing/2014/main" id="{3E4F6A01-BAD9-4E50-B7A1-A55C2934BC0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6" name="TextBox 205">
          <a:extLst>
            <a:ext uri="{FF2B5EF4-FFF2-40B4-BE49-F238E27FC236}">
              <a16:creationId xmlns:a16="http://schemas.microsoft.com/office/drawing/2014/main" id="{36F05B9A-8310-4224-B02B-177B3C59328F}"/>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7" name="TextBox 206">
          <a:extLst>
            <a:ext uri="{FF2B5EF4-FFF2-40B4-BE49-F238E27FC236}">
              <a16:creationId xmlns:a16="http://schemas.microsoft.com/office/drawing/2014/main" id="{EFF8E603-85DB-40E2-9FE4-550584C6888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08" name="TextBox 207">
          <a:extLst>
            <a:ext uri="{FF2B5EF4-FFF2-40B4-BE49-F238E27FC236}">
              <a16:creationId xmlns:a16="http://schemas.microsoft.com/office/drawing/2014/main" id="{DCBA0994-3E6F-4514-B012-2DA97D61C466}"/>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09" name="TextBox 208">
          <a:extLst>
            <a:ext uri="{FF2B5EF4-FFF2-40B4-BE49-F238E27FC236}">
              <a16:creationId xmlns:a16="http://schemas.microsoft.com/office/drawing/2014/main" id="{4CF50EB5-4ADB-4311-BBA4-4845C3F84211}"/>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10" name="TextBox 209">
          <a:extLst>
            <a:ext uri="{FF2B5EF4-FFF2-40B4-BE49-F238E27FC236}">
              <a16:creationId xmlns:a16="http://schemas.microsoft.com/office/drawing/2014/main" id="{7771B72B-DF3E-4D73-99E0-E0590DECDE06}"/>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1" name="TextBox 210">
          <a:extLst>
            <a:ext uri="{FF2B5EF4-FFF2-40B4-BE49-F238E27FC236}">
              <a16:creationId xmlns:a16="http://schemas.microsoft.com/office/drawing/2014/main" id="{DED579BA-BE17-41DC-9A0E-AA4D7775E05A}"/>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2" name="TextBox 211">
          <a:extLst>
            <a:ext uri="{FF2B5EF4-FFF2-40B4-BE49-F238E27FC236}">
              <a16:creationId xmlns:a16="http://schemas.microsoft.com/office/drawing/2014/main" id="{0F3D8289-0FDF-4851-B57C-D932C49F6EA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13" name="TextBox 212">
          <a:extLst>
            <a:ext uri="{FF2B5EF4-FFF2-40B4-BE49-F238E27FC236}">
              <a16:creationId xmlns:a16="http://schemas.microsoft.com/office/drawing/2014/main" id="{D98344BE-EFD7-4718-AD8B-457E3215D815}"/>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14" name="TextBox 213">
          <a:extLst>
            <a:ext uri="{FF2B5EF4-FFF2-40B4-BE49-F238E27FC236}">
              <a16:creationId xmlns:a16="http://schemas.microsoft.com/office/drawing/2014/main" id="{7879F5B2-810E-4DA1-BC10-BDE1DC60420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5" name="TextBox 214">
          <a:extLst>
            <a:ext uri="{FF2B5EF4-FFF2-40B4-BE49-F238E27FC236}">
              <a16:creationId xmlns:a16="http://schemas.microsoft.com/office/drawing/2014/main" id="{29E8CAFD-B13F-4CDE-BABF-F930E785E9D6}"/>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6" name="TextBox 215">
          <a:extLst>
            <a:ext uri="{FF2B5EF4-FFF2-40B4-BE49-F238E27FC236}">
              <a16:creationId xmlns:a16="http://schemas.microsoft.com/office/drawing/2014/main" id="{BF11C1F0-FF29-41A7-B874-915C444C357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17" name="TextBox 216">
          <a:extLst>
            <a:ext uri="{FF2B5EF4-FFF2-40B4-BE49-F238E27FC236}">
              <a16:creationId xmlns:a16="http://schemas.microsoft.com/office/drawing/2014/main" id="{0872B496-B6A8-4D8A-90CA-2E8745B9CD8C}"/>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18" name="TextBox 217">
          <a:extLst>
            <a:ext uri="{FF2B5EF4-FFF2-40B4-BE49-F238E27FC236}">
              <a16:creationId xmlns:a16="http://schemas.microsoft.com/office/drawing/2014/main" id="{E95832FE-9519-4C7D-9F30-D2801920D362}"/>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19" name="TextBox 218">
          <a:extLst>
            <a:ext uri="{FF2B5EF4-FFF2-40B4-BE49-F238E27FC236}">
              <a16:creationId xmlns:a16="http://schemas.microsoft.com/office/drawing/2014/main" id="{1E81F788-0594-484D-BDE3-ABB34144854E}"/>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20" name="TextBox 219">
          <a:extLst>
            <a:ext uri="{FF2B5EF4-FFF2-40B4-BE49-F238E27FC236}">
              <a16:creationId xmlns:a16="http://schemas.microsoft.com/office/drawing/2014/main" id="{007584F9-6214-4560-95A1-5E42545A15CF}"/>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1" name="TextBox 220">
          <a:extLst>
            <a:ext uri="{FF2B5EF4-FFF2-40B4-BE49-F238E27FC236}">
              <a16:creationId xmlns:a16="http://schemas.microsoft.com/office/drawing/2014/main" id="{BAEFC086-7C51-4AE6-8576-23C69528F920}"/>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2" name="TextBox 221">
          <a:extLst>
            <a:ext uri="{FF2B5EF4-FFF2-40B4-BE49-F238E27FC236}">
              <a16:creationId xmlns:a16="http://schemas.microsoft.com/office/drawing/2014/main" id="{ACD1F9FA-5DE2-4CEC-BE0E-7CA7EA556411}"/>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23" name="TextBox 222">
          <a:extLst>
            <a:ext uri="{FF2B5EF4-FFF2-40B4-BE49-F238E27FC236}">
              <a16:creationId xmlns:a16="http://schemas.microsoft.com/office/drawing/2014/main" id="{2CB562C1-6972-405A-AA91-19BD5F8938C1}"/>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4" name="TextBox 223">
          <a:extLst>
            <a:ext uri="{FF2B5EF4-FFF2-40B4-BE49-F238E27FC236}">
              <a16:creationId xmlns:a16="http://schemas.microsoft.com/office/drawing/2014/main" id="{F4A6E009-B691-4A2C-B618-591D6FAD3472}"/>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5" name="TextBox 224">
          <a:extLst>
            <a:ext uri="{FF2B5EF4-FFF2-40B4-BE49-F238E27FC236}">
              <a16:creationId xmlns:a16="http://schemas.microsoft.com/office/drawing/2014/main" id="{2DA09BC6-8960-4646-9E95-D25497CADDEA}"/>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6" name="TextBox 225">
          <a:extLst>
            <a:ext uri="{FF2B5EF4-FFF2-40B4-BE49-F238E27FC236}">
              <a16:creationId xmlns:a16="http://schemas.microsoft.com/office/drawing/2014/main" id="{4B4F3799-8E88-4D1C-877B-C72C51F401E3}"/>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7" name="TextBox 226">
          <a:extLst>
            <a:ext uri="{FF2B5EF4-FFF2-40B4-BE49-F238E27FC236}">
              <a16:creationId xmlns:a16="http://schemas.microsoft.com/office/drawing/2014/main" id="{28057E92-3CBF-497C-AA87-043B0433C7F0}"/>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8" name="TextBox 227">
          <a:extLst>
            <a:ext uri="{FF2B5EF4-FFF2-40B4-BE49-F238E27FC236}">
              <a16:creationId xmlns:a16="http://schemas.microsoft.com/office/drawing/2014/main" id="{748D7737-9EC3-4050-8CBF-31FBE47F7C65}"/>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9" name="TextBox 228">
          <a:extLst>
            <a:ext uri="{FF2B5EF4-FFF2-40B4-BE49-F238E27FC236}">
              <a16:creationId xmlns:a16="http://schemas.microsoft.com/office/drawing/2014/main" id="{646369C1-DF7A-4B99-BED1-02F93AC31E1D}"/>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30" name="TextBox 229">
          <a:extLst>
            <a:ext uri="{FF2B5EF4-FFF2-40B4-BE49-F238E27FC236}">
              <a16:creationId xmlns:a16="http://schemas.microsoft.com/office/drawing/2014/main" id="{AFAB6265-333F-4573-A0CD-A1A3FFEDCDC2}"/>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31" name="TextBox 230">
          <a:extLst>
            <a:ext uri="{FF2B5EF4-FFF2-40B4-BE49-F238E27FC236}">
              <a16:creationId xmlns:a16="http://schemas.microsoft.com/office/drawing/2014/main" id="{048F150E-20A6-4627-82F4-D45B68B8CCDE}"/>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2" name="TextBox 231">
          <a:extLst>
            <a:ext uri="{FF2B5EF4-FFF2-40B4-BE49-F238E27FC236}">
              <a16:creationId xmlns:a16="http://schemas.microsoft.com/office/drawing/2014/main" id="{0AA96928-1235-4DC8-B98C-6AD978A11218}"/>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33" name="TextBox 232">
          <a:extLst>
            <a:ext uri="{FF2B5EF4-FFF2-40B4-BE49-F238E27FC236}">
              <a16:creationId xmlns:a16="http://schemas.microsoft.com/office/drawing/2014/main" id="{C749521E-17DD-4CAB-88D2-5343126409C5}"/>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4" name="TextBox 233">
          <a:extLst>
            <a:ext uri="{FF2B5EF4-FFF2-40B4-BE49-F238E27FC236}">
              <a16:creationId xmlns:a16="http://schemas.microsoft.com/office/drawing/2014/main" id="{6E47C89B-77E5-488D-9108-4500CFFA0276}"/>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5" name="TextBox 234">
          <a:extLst>
            <a:ext uri="{FF2B5EF4-FFF2-40B4-BE49-F238E27FC236}">
              <a16:creationId xmlns:a16="http://schemas.microsoft.com/office/drawing/2014/main" id="{294C9CC6-9827-4E06-8772-5896B7CF9B37}"/>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36" name="TextBox 235">
          <a:extLst>
            <a:ext uri="{FF2B5EF4-FFF2-40B4-BE49-F238E27FC236}">
              <a16:creationId xmlns:a16="http://schemas.microsoft.com/office/drawing/2014/main" id="{CD320670-16E0-4CAF-AB22-1A74D3AFAE68}"/>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7" name="TextBox 236">
          <a:extLst>
            <a:ext uri="{FF2B5EF4-FFF2-40B4-BE49-F238E27FC236}">
              <a16:creationId xmlns:a16="http://schemas.microsoft.com/office/drawing/2014/main" id="{1B1F3EED-6A88-4ACA-B518-951D895E6F6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38" name="TextBox 237">
          <a:extLst>
            <a:ext uri="{FF2B5EF4-FFF2-40B4-BE49-F238E27FC236}">
              <a16:creationId xmlns:a16="http://schemas.microsoft.com/office/drawing/2014/main" id="{40378803-1CB3-49A2-83F1-51ACAAE8B174}"/>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39" name="TextBox 238">
          <a:extLst>
            <a:ext uri="{FF2B5EF4-FFF2-40B4-BE49-F238E27FC236}">
              <a16:creationId xmlns:a16="http://schemas.microsoft.com/office/drawing/2014/main" id="{DDF55CBA-E82D-4B39-A4FD-DB387329167B}"/>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40" name="TextBox 239">
          <a:extLst>
            <a:ext uri="{FF2B5EF4-FFF2-40B4-BE49-F238E27FC236}">
              <a16:creationId xmlns:a16="http://schemas.microsoft.com/office/drawing/2014/main" id="{6D7617B6-6DA7-45B5-8998-FB9DBCA6682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1" name="TextBox 240">
          <a:extLst>
            <a:ext uri="{FF2B5EF4-FFF2-40B4-BE49-F238E27FC236}">
              <a16:creationId xmlns:a16="http://schemas.microsoft.com/office/drawing/2014/main" id="{C647C1A5-9185-47F8-8FCE-4B68E7FD534A}"/>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42" name="TextBox 241">
          <a:extLst>
            <a:ext uri="{FF2B5EF4-FFF2-40B4-BE49-F238E27FC236}">
              <a16:creationId xmlns:a16="http://schemas.microsoft.com/office/drawing/2014/main" id="{8F63022F-0DDD-437D-B055-B3EF742D00E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3" name="TextBox 242">
          <a:extLst>
            <a:ext uri="{FF2B5EF4-FFF2-40B4-BE49-F238E27FC236}">
              <a16:creationId xmlns:a16="http://schemas.microsoft.com/office/drawing/2014/main" id="{9106F96E-0CF1-44FF-85D7-F9986A3E95D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4" name="TextBox 243">
          <a:extLst>
            <a:ext uri="{FF2B5EF4-FFF2-40B4-BE49-F238E27FC236}">
              <a16:creationId xmlns:a16="http://schemas.microsoft.com/office/drawing/2014/main" id="{CBEF44B0-F409-45F3-BEB6-26FD41FB6D8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45" name="TextBox 244">
          <a:extLst>
            <a:ext uri="{FF2B5EF4-FFF2-40B4-BE49-F238E27FC236}">
              <a16:creationId xmlns:a16="http://schemas.microsoft.com/office/drawing/2014/main" id="{04FA0D7B-8364-44FB-9059-4F298E5AA38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6" name="TextBox 245">
          <a:extLst>
            <a:ext uri="{FF2B5EF4-FFF2-40B4-BE49-F238E27FC236}">
              <a16:creationId xmlns:a16="http://schemas.microsoft.com/office/drawing/2014/main" id="{330A8165-F7B9-4AE3-BDCD-305E4DBC622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47" name="TextBox 246">
          <a:extLst>
            <a:ext uri="{FF2B5EF4-FFF2-40B4-BE49-F238E27FC236}">
              <a16:creationId xmlns:a16="http://schemas.microsoft.com/office/drawing/2014/main" id="{968F94AC-03E3-46C7-B461-398F50B60409}"/>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48" name="TextBox 247">
          <a:extLst>
            <a:ext uri="{FF2B5EF4-FFF2-40B4-BE49-F238E27FC236}">
              <a16:creationId xmlns:a16="http://schemas.microsoft.com/office/drawing/2014/main" id="{4E809A6F-071D-4E6D-9A66-A53CC7305BCB}"/>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49" name="TextBox 248">
          <a:extLst>
            <a:ext uri="{FF2B5EF4-FFF2-40B4-BE49-F238E27FC236}">
              <a16:creationId xmlns:a16="http://schemas.microsoft.com/office/drawing/2014/main" id="{21693895-6270-48EB-83A7-7D7CFBBE940E}"/>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0" name="TextBox 249">
          <a:extLst>
            <a:ext uri="{FF2B5EF4-FFF2-40B4-BE49-F238E27FC236}">
              <a16:creationId xmlns:a16="http://schemas.microsoft.com/office/drawing/2014/main" id="{8607F30B-E655-49F6-8A4A-F2DD4749D93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1" name="TextBox 250">
          <a:extLst>
            <a:ext uri="{FF2B5EF4-FFF2-40B4-BE49-F238E27FC236}">
              <a16:creationId xmlns:a16="http://schemas.microsoft.com/office/drawing/2014/main" id="{F44B324A-A6BA-44A4-8367-2E03A37DFE5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2" name="TextBox 251">
          <a:extLst>
            <a:ext uri="{FF2B5EF4-FFF2-40B4-BE49-F238E27FC236}">
              <a16:creationId xmlns:a16="http://schemas.microsoft.com/office/drawing/2014/main" id="{F644BA2F-FF7C-48D4-B467-5403885671C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3" name="TextBox 252">
          <a:extLst>
            <a:ext uri="{FF2B5EF4-FFF2-40B4-BE49-F238E27FC236}">
              <a16:creationId xmlns:a16="http://schemas.microsoft.com/office/drawing/2014/main" id="{96167535-64E9-46A3-A33A-3D2C68DE39F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4" name="TextBox 253">
          <a:extLst>
            <a:ext uri="{FF2B5EF4-FFF2-40B4-BE49-F238E27FC236}">
              <a16:creationId xmlns:a16="http://schemas.microsoft.com/office/drawing/2014/main" id="{1ABB332B-7FE6-4B41-BDB6-E290AF0B8265}"/>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5" name="TextBox 254">
          <a:extLst>
            <a:ext uri="{FF2B5EF4-FFF2-40B4-BE49-F238E27FC236}">
              <a16:creationId xmlns:a16="http://schemas.microsoft.com/office/drawing/2014/main" id="{804EDB6F-21F0-49E5-BDD0-EB0E761B4293}"/>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6" name="TextBox 255">
          <a:extLst>
            <a:ext uri="{FF2B5EF4-FFF2-40B4-BE49-F238E27FC236}">
              <a16:creationId xmlns:a16="http://schemas.microsoft.com/office/drawing/2014/main" id="{F6AD515A-03B6-4F67-874C-D918C322C9A3}"/>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7" name="TextBox 256">
          <a:extLst>
            <a:ext uri="{FF2B5EF4-FFF2-40B4-BE49-F238E27FC236}">
              <a16:creationId xmlns:a16="http://schemas.microsoft.com/office/drawing/2014/main" id="{25FDBBCF-CBEC-477E-ADFF-9DD6FF7B47ED}"/>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8" name="TextBox 257">
          <a:extLst>
            <a:ext uri="{FF2B5EF4-FFF2-40B4-BE49-F238E27FC236}">
              <a16:creationId xmlns:a16="http://schemas.microsoft.com/office/drawing/2014/main" id="{8FF46604-07FD-4C29-8F0F-DF86642AF93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9" name="TextBox 258">
          <a:extLst>
            <a:ext uri="{FF2B5EF4-FFF2-40B4-BE49-F238E27FC236}">
              <a16:creationId xmlns:a16="http://schemas.microsoft.com/office/drawing/2014/main" id="{66475266-CA73-45C1-8EBF-B9C92267DEB5}"/>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0" name="TextBox 259">
          <a:extLst>
            <a:ext uri="{FF2B5EF4-FFF2-40B4-BE49-F238E27FC236}">
              <a16:creationId xmlns:a16="http://schemas.microsoft.com/office/drawing/2014/main" id="{81725C6C-AE46-4747-A3A7-9CE939A262D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61" name="TextBox 260">
          <a:extLst>
            <a:ext uri="{FF2B5EF4-FFF2-40B4-BE49-F238E27FC236}">
              <a16:creationId xmlns:a16="http://schemas.microsoft.com/office/drawing/2014/main" id="{31EBC7F8-0AA4-4974-A1CF-13644DA8C8ED}"/>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2" name="TextBox 261">
          <a:extLst>
            <a:ext uri="{FF2B5EF4-FFF2-40B4-BE49-F238E27FC236}">
              <a16:creationId xmlns:a16="http://schemas.microsoft.com/office/drawing/2014/main" id="{F24B392B-77C9-4833-A806-C7F3326F1A4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63" name="TextBox 262">
          <a:extLst>
            <a:ext uri="{FF2B5EF4-FFF2-40B4-BE49-F238E27FC236}">
              <a16:creationId xmlns:a16="http://schemas.microsoft.com/office/drawing/2014/main" id="{31B55708-2494-4125-9DE8-E8414923A697}"/>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64" name="TextBox 263">
          <a:extLst>
            <a:ext uri="{FF2B5EF4-FFF2-40B4-BE49-F238E27FC236}">
              <a16:creationId xmlns:a16="http://schemas.microsoft.com/office/drawing/2014/main" id="{3FBB3E97-3016-43FF-B686-947619E61F35}"/>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65" name="TextBox 264">
          <a:extLst>
            <a:ext uri="{FF2B5EF4-FFF2-40B4-BE49-F238E27FC236}">
              <a16:creationId xmlns:a16="http://schemas.microsoft.com/office/drawing/2014/main" id="{EF57F589-90B8-49DA-A84F-952250250F7B}"/>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6" name="TextBox 265">
          <a:extLst>
            <a:ext uri="{FF2B5EF4-FFF2-40B4-BE49-F238E27FC236}">
              <a16:creationId xmlns:a16="http://schemas.microsoft.com/office/drawing/2014/main" id="{8E35B2DB-8EF1-4CA5-B172-7D5FD7F3B6E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7" name="TextBox 266">
          <a:extLst>
            <a:ext uri="{FF2B5EF4-FFF2-40B4-BE49-F238E27FC236}">
              <a16:creationId xmlns:a16="http://schemas.microsoft.com/office/drawing/2014/main" id="{E7ACFAFD-FE78-40EE-816F-B3E138956ED6}"/>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68" name="TextBox 267">
          <a:extLst>
            <a:ext uri="{FF2B5EF4-FFF2-40B4-BE49-F238E27FC236}">
              <a16:creationId xmlns:a16="http://schemas.microsoft.com/office/drawing/2014/main" id="{D8073C9F-1340-4A37-8DFE-4428AAC8CCBE}"/>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9" name="TextBox 268">
          <a:extLst>
            <a:ext uri="{FF2B5EF4-FFF2-40B4-BE49-F238E27FC236}">
              <a16:creationId xmlns:a16="http://schemas.microsoft.com/office/drawing/2014/main" id="{CF7E4757-7090-4709-9FD5-8F2FBEF67E7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70" name="TextBox 269">
          <a:extLst>
            <a:ext uri="{FF2B5EF4-FFF2-40B4-BE49-F238E27FC236}">
              <a16:creationId xmlns:a16="http://schemas.microsoft.com/office/drawing/2014/main" id="{88B75F78-7537-4279-95AA-D8BB9D8A702A}"/>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71" name="TextBox 270">
          <a:extLst>
            <a:ext uri="{FF2B5EF4-FFF2-40B4-BE49-F238E27FC236}">
              <a16:creationId xmlns:a16="http://schemas.microsoft.com/office/drawing/2014/main" id="{8BF0B412-C2BE-4001-B897-0966775A958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2" name="TextBox 271">
          <a:extLst>
            <a:ext uri="{FF2B5EF4-FFF2-40B4-BE49-F238E27FC236}">
              <a16:creationId xmlns:a16="http://schemas.microsoft.com/office/drawing/2014/main" id="{96A24C93-C57B-48D7-BC08-524EA5C83A7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3" name="TextBox 272">
          <a:extLst>
            <a:ext uri="{FF2B5EF4-FFF2-40B4-BE49-F238E27FC236}">
              <a16:creationId xmlns:a16="http://schemas.microsoft.com/office/drawing/2014/main" id="{12FBFD11-2EAD-4E57-9750-FDB119332E6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74" name="TextBox 273">
          <a:extLst>
            <a:ext uri="{FF2B5EF4-FFF2-40B4-BE49-F238E27FC236}">
              <a16:creationId xmlns:a16="http://schemas.microsoft.com/office/drawing/2014/main" id="{87336B5B-02B4-462B-8A4D-B639B79047EE}"/>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75" name="TextBox 274">
          <a:extLst>
            <a:ext uri="{FF2B5EF4-FFF2-40B4-BE49-F238E27FC236}">
              <a16:creationId xmlns:a16="http://schemas.microsoft.com/office/drawing/2014/main" id="{04C641C3-DE57-4F76-B8F6-8E1D2B743C7B}"/>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76" name="TextBox 275">
          <a:extLst>
            <a:ext uri="{FF2B5EF4-FFF2-40B4-BE49-F238E27FC236}">
              <a16:creationId xmlns:a16="http://schemas.microsoft.com/office/drawing/2014/main" id="{A1D40B1E-FFD0-4307-A448-45DF826FC13C}"/>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7" name="TextBox 276">
          <a:extLst>
            <a:ext uri="{FF2B5EF4-FFF2-40B4-BE49-F238E27FC236}">
              <a16:creationId xmlns:a16="http://schemas.microsoft.com/office/drawing/2014/main" id="{B631265C-241F-40DE-83CF-EED7B991086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8" name="TextBox 277">
          <a:extLst>
            <a:ext uri="{FF2B5EF4-FFF2-40B4-BE49-F238E27FC236}">
              <a16:creationId xmlns:a16="http://schemas.microsoft.com/office/drawing/2014/main" id="{8646DAF4-62CA-4E8B-A88A-E561F6316DE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79" name="TextBox 278">
          <a:extLst>
            <a:ext uri="{FF2B5EF4-FFF2-40B4-BE49-F238E27FC236}">
              <a16:creationId xmlns:a16="http://schemas.microsoft.com/office/drawing/2014/main" id="{DD69E6D7-EDD3-48EF-AEB4-C02667DCEBD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80" name="TextBox 279">
          <a:extLst>
            <a:ext uri="{FF2B5EF4-FFF2-40B4-BE49-F238E27FC236}">
              <a16:creationId xmlns:a16="http://schemas.microsoft.com/office/drawing/2014/main" id="{699061B9-3771-46A8-A0FC-ED0BAF64831D}"/>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81" name="TextBox 280">
          <a:extLst>
            <a:ext uri="{FF2B5EF4-FFF2-40B4-BE49-F238E27FC236}">
              <a16:creationId xmlns:a16="http://schemas.microsoft.com/office/drawing/2014/main" id="{E45778E1-970D-4A90-9F43-9EDE39B63ACB}"/>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82" name="TextBox 281">
          <a:extLst>
            <a:ext uri="{FF2B5EF4-FFF2-40B4-BE49-F238E27FC236}">
              <a16:creationId xmlns:a16="http://schemas.microsoft.com/office/drawing/2014/main" id="{956A0245-256B-4A8B-9E90-75BF4A40591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3" name="TextBox 282">
          <a:extLst>
            <a:ext uri="{FF2B5EF4-FFF2-40B4-BE49-F238E27FC236}">
              <a16:creationId xmlns:a16="http://schemas.microsoft.com/office/drawing/2014/main" id="{8632DAA6-F816-4AF8-A8F0-3C5EE5393922}"/>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84" name="TextBox 283">
          <a:extLst>
            <a:ext uri="{FF2B5EF4-FFF2-40B4-BE49-F238E27FC236}">
              <a16:creationId xmlns:a16="http://schemas.microsoft.com/office/drawing/2014/main" id="{892B034B-94B9-4988-B028-213314B36888}"/>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5" name="TextBox 284">
          <a:extLst>
            <a:ext uri="{FF2B5EF4-FFF2-40B4-BE49-F238E27FC236}">
              <a16:creationId xmlns:a16="http://schemas.microsoft.com/office/drawing/2014/main" id="{1E45FF73-9368-4560-8A44-554DEB5EBD9F}"/>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6" name="TextBox 285">
          <a:extLst>
            <a:ext uri="{FF2B5EF4-FFF2-40B4-BE49-F238E27FC236}">
              <a16:creationId xmlns:a16="http://schemas.microsoft.com/office/drawing/2014/main" id="{86259F0B-C720-4BFE-B9F9-F7FF4BC9410D}"/>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87" name="TextBox 286">
          <a:extLst>
            <a:ext uri="{FF2B5EF4-FFF2-40B4-BE49-F238E27FC236}">
              <a16:creationId xmlns:a16="http://schemas.microsoft.com/office/drawing/2014/main" id="{52877FD0-2A16-4555-A30A-5EAC49791A02}"/>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8" name="TextBox 287">
          <a:extLst>
            <a:ext uri="{FF2B5EF4-FFF2-40B4-BE49-F238E27FC236}">
              <a16:creationId xmlns:a16="http://schemas.microsoft.com/office/drawing/2014/main" id="{FF5D5D20-38B2-4B66-AD13-1A46BA8D1AE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9" name="TextBox 288">
          <a:extLst>
            <a:ext uri="{FF2B5EF4-FFF2-40B4-BE49-F238E27FC236}">
              <a16:creationId xmlns:a16="http://schemas.microsoft.com/office/drawing/2014/main" id="{A6B6E13B-3FDD-4464-A47D-DDB6BF7F1E22}"/>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0" name="TextBox 289">
          <a:extLst>
            <a:ext uri="{FF2B5EF4-FFF2-40B4-BE49-F238E27FC236}">
              <a16:creationId xmlns:a16="http://schemas.microsoft.com/office/drawing/2014/main" id="{ADC7124A-FE4D-4A90-B026-5D616A353651}"/>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1" name="TextBox 290">
          <a:extLst>
            <a:ext uri="{FF2B5EF4-FFF2-40B4-BE49-F238E27FC236}">
              <a16:creationId xmlns:a16="http://schemas.microsoft.com/office/drawing/2014/main" id="{9E0E48F4-566D-47D4-A9F6-32AFC3DE0301}"/>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2" name="TextBox 291">
          <a:extLst>
            <a:ext uri="{FF2B5EF4-FFF2-40B4-BE49-F238E27FC236}">
              <a16:creationId xmlns:a16="http://schemas.microsoft.com/office/drawing/2014/main" id="{716A41E7-E62B-4D76-9FC0-B766D6259FCF}"/>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3" name="TextBox 292">
          <a:extLst>
            <a:ext uri="{FF2B5EF4-FFF2-40B4-BE49-F238E27FC236}">
              <a16:creationId xmlns:a16="http://schemas.microsoft.com/office/drawing/2014/main" id="{2BC01154-B57A-4EA0-AE17-555ADC133AB1}"/>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4" name="TextBox 293">
          <a:extLst>
            <a:ext uri="{FF2B5EF4-FFF2-40B4-BE49-F238E27FC236}">
              <a16:creationId xmlns:a16="http://schemas.microsoft.com/office/drawing/2014/main" id="{D1CDE04B-4998-4E19-BC9C-4D84F2AF8DAE}"/>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5" name="TextBox 294">
          <a:extLst>
            <a:ext uri="{FF2B5EF4-FFF2-40B4-BE49-F238E27FC236}">
              <a16:creationId xmlns:a16="http://schemas.microsoft.com/office/drawing/2014/main" id="{382AF2C7-6DF5-43CC-B5BE-6EE49839BDE5}"/>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6" name="TextBox 295">
          <a:extLst>
            <a:ext uri="{FF2B5EF4-FFF2-40B4-BE49-F238E27FC236}">
              <a16:creationId xmlns:a16="http://schemas.microsoft.com/office/drawing/2014/main" id="{5B7B1E3F-349C-4DDF-9029-653EC10D68C0}"/>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7" name="TextBox 296">
          <a:extLst>
            <a:ext uri="{FF2B5EF4-FFF2-40B4-BE49-F238E27FC236}">
              <a16:creationId xmlns:a16="http://schemas.microsoft.com/office/drawing/2014/main" id="{16F186C1-4165-4CFA-8CD1-DBB961FE1853}"/>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298" name="TextBox 297">
          <a:extLst>
            <a:ext uri="{FF2B5EF4-FFF2-40B4-BE49-F238E27FC236}">
              <a16:creationId xmlns:a16="http://schemas.microsoft.com/office/drawing/2014/main" id="{D6BDEDE7-4176-428F-B91C-DC9F3CE01BE8}"/>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299" name="TextBox 298">
          <a:extLst>
            <a:ext uri="{FF2B5EF4-FFF2-40B4-BE49-F238E27FC236}">
              <a16:creationId xmlns:a16="http://schemas.microsoft.com/office/drawing/2014/main" id="{D03F3061-7A77-4779-AF2D-DD171664C197}"/>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300" name="TextBox 299">
          <a:extLst>
            <a:ext uri="{FF2B5EF4-FFF2-40B4-BE49-F238E27FC236}">
              <a16:creationId xmlns:a16="http://schemas.microsoft.com/office/drawing/2014/main" id="{007488AC-A40A-4DFF-B1E0-20A258CB17C5}"/>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1" name="TextBox 300">
          <a:extLst>
            <a:ext uri="{FF2B5EF4-FFF2-40B4-BE49-F238E27FC236}">
              <a16:creationId xmlns:a16="http://schemas.microsoft.com/office/drawing/2014/main" id="{3644FBF7-4F5D-41DD-A84C-9C0C2931FABC}"/>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302" name="TextBox 301">
          <a:extLst>
            <a:ext uri="{FF2B5EF4-FFF2-40B4-BE49-F238E27FC236}">
              <a16:creationId xmlns:a16="http://schemas.microsoft.com/office/drawing/2014/main" id="{CFC5A15F-6F55-4FA5-AB43-E3E8410A7139}"/>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303" name="TextBox 302">
          <a:extLst>
            <a:ext uri="{FF2B5EF4-FFF2-40B4-BE49-F238E27FC236}">
              <a16:creationId xmlns:a16="http://schemas.microsoft.com/office/drawing/2014/main" id="{32686214-8510-482E-B79A-01DCA44B71FB}"/>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304" name="TextBox 303">
          <a:extLst>
            <a:ext uri="{FF2B5EF4-FFF2-40B4-BE49-F238E27FC236}">
              <a16:creationId xmlns:a16="http://schemas.microsoft.com/office/drawing/2014/main" id="{9BC7D012-7205-4D34-95AD-4D47309DC3FD}"/>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5" name="TextBox 304">
          <a:extLst>
            <a:ext uri="{FF2B5EF4-FFF2-40B4-BE49-F238E27FC236}">
              <a16:creationId xmlns:a16="http://schemas.microsoft.com/office/drawing/2014/main" id="{A3114A87-B668-4033-8681-51C99986180D}"/>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06" name="TextBox 305">
          <a:extLst>
            <a:ext uri="{FF2B5EF4-FFF2-40B4-BE49-F238E27FC236}">
              <a16:creationId xmlns:a16="http://schemas.microsoft.com/office/drawing/2014/main" id="{EA2B86F2-9FDC-4614-A8F1-48C480F65DB3}"/>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07" name="TextBox 306">
          <a:extLst>
            <a:ext uri="{FF2B5EF4-FFF2-40B4-BE49-F238E27FC236}">
              <a16:creationId xmlns:a16="http://schemas.microsoft.com/office/drawing/2014/main" id="{C4C2AA20-CF6E-4961-8BDB-B862DD917BD0}"/>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08" name="TextBox 307">
          <a:extLst>
            <a:ext uri="{FF2B5EF4-FFF2-40B4-BE49-F238E27FC236}">
              <a16:creationId xmlns:a16="http://schemas.microsoft.com/office/drawing/2014/main" id="{1AA777E8-F89F-4BD9-A57F-D99F74373F95}"/>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09" name="TextBox 308">
          <a:extLst>
            <a:ext uri="{FF2B5EF4-FFF2-40B4-BE49-F238E27FC236}">
              <a16:creationId xmlns:a16="http://schemas.microsoft.com/office/drawing/2014/main" id="{D40F361B-D930-4D89-89F5-8E61C42CC307}"/>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10" name="TextBox 309">
          <a:extLst>
            <a:ext uri="{FF2B5EF4-FFF2-40B4-BE49-F238E27FC236}">
              <a16:creationId xmlns:a16="http://schemas.microsoft.com/office/drawing/2014/main" id="{FD913887-66B4-4DDB-B225-FA6466F055D6}"/>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11" name="TextBox 310">
          <a:extLst>
            <a:ext uri="{FF2B5EF4-FFF2-40B4-BE49-F238E27FC236}">
              <a16:creationId xmlns:a16="http://schemas.microsoft.com/office/drawing/2014/main" id="{F48C1BFD-56EA-49F3-B5E3-738E243510C0}"/>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312" name="TextBox 311">
          <a:extLst>
            <a:ext uri="{FF2B5EF4-FFF2-40B4-BE49-F238E27FC236}">
              <a16:creationId xmlns:a16="http://schemas.microsoft.com/office/drawing/2014/main" id="{60933C17-52FD-4F50-B716-E989622D8DD8}"/>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313" name="TextBox 312">
          <a:extLst>
            <a:ext uri="{FF2B5EF4-FFF2-40B4-BE49-F238E27FC236}">
              <a16:creationId xmlns:a16="http://schemas.microsoft.com/office/drawing/2014/main" id="{E6F19532-4CAE-4F67-B28C-8F7E58B7B67A}"/>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4" name="TextBox 313">
          <a:extLst>
            <a:ext uri="{FF2B5EF4-FFF2-40B4-BE49-F238E27FC236}">
              <a16:creationId xmlns:a16="http://schemas.microsoft.com/office/drawing/2014/main" id="{C021EE60-FB13-4F7F-AF81-325A00ACF6F3}"/>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315" name="TextBox 314">
          <a:extLst>
            <a:ext uri="{FF2B5EF4-FFF2-40B4-BE49-F238E27FC236}">
              <a16:creationId xmlns:a16="http://schemas.microsoft.com/office/drawing/2014/main" id="{8BA85CDB-98E3-4352-BCA7-B4E742C81C97}"/>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6" name="TextBox 315">
          <a:extLst>
            <a:ext uri="{FF2B5EF4-FFF2-40B4-BE49-F238E27FC236}">
              <a16:creationId xmlns:a16="http://schemas.microsoft.com/office/drawing/2014/main" id="{44F8697A-35CB-4905-B587-BB38499003C8}"/>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7" name="TextBox 316">
          <a:extLst>
            <a:ext uri="{FF2B5EF4-FFF2-40B4-BE49-F238E27FC236}">
              <a16:creationId xmlns:a16="http://schemas.microsoft.com/office/drawing/2014/main" id="{F2467393-5E7D-4D27-89B0-79F7348315B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18" name="TextBox 317">
          <a:extLst>
            <a:ext uri="{FF2B5EF4-FFF2-40B4-BE49-F238E27FC236}">
              <a16:creationId xmlns:a16="http://schemas.microsoft.com/office/drawing/2014/main" id="{259CDEE1-6AB9-4110-96BC-6A3FAFAFD631}"/>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9" name="TextBox 318">
          <a:extLst>
            <a:ext uri="{FF2B5EF4-FFF2-40B4-BE49-F238E27FC236}">
              <a16:creationId xmlns:a16="http://schemas.microsoft.com/office/drawing/2014/main" id="{82D093BC-4ADA-4D33-A289-2F8409C77E7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20" name="TextBox 319">
          <a:extLst>
            <a:ext uri="{FF2B5EF4-FFF2-40B4-BE49-F238E27FC236}">
              <a16:creationId xmlns:a16="http://schemas.microsoft.com/office/drawing/2014/main" id="{A4925CF2-6ED8-4B90-B28F-620EC01E6E77}"/>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21" name="TextBox 320">
          <a:extLst>
            <a:ext uri="{FF2B5EF4-FFF2-40B4-BE49-F238E27FC236}">
              <a16:creationId xmlns:a16="http://schemas.microsoft.com/office/drawing/2014/main" id="{9A6D9A5C-798A-478B-B8B6-4C369E1F54AD}"/>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2" name="TextBox 321">
          <a:extLst>
            <a:ext uri="{FF2B5EF4-FFF2-40B4-BE49-F238E27FC236}">
              <a16:creationId xmlns:a16="http://schemas.microsoft.com/office/drawing/2014/main" id="{CE360BF9-F664-4F7B-9498-4ED3C0AFAF58}"/>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23" name="TextBox 322">
          <a:extLst>
            <a:ext uri="{FF2B5EF4-FFF2-40B4-BE49-F238E27FC236}">
              <a16:creationId xmlns:a16="http://schemas.microsoft.com/office/drawing/2014/main" id="{58B7DED2-0F5B-45A7-B1AF-004CA2D46EC5}"/>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4" name="TextBox 323">
          <a:extLst>
            <a:ext uri="{FF2B5EF4-FFF2-40B4-BE49-F238E27FC236}">
              <a16:creationId xmlns:a16="http://schemas.microsoft.com/office/drawing/2014/main" id="{30610A40-2BB1-41E8-8051-3115C6F5BECA}"/>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5" name="TextBox 324">
          <a:extLst>
            <a:ext uri="{FF2B5EF4-FFF2-40B4-BE49-F238E27FC236}">
              <a16:creationId xmlns:a16="http://schemas.microsoft.com/office/drawing/2014/main" id="{C90CE92A-22B2-4A6F-8D07-F34DFC50419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26" name="TextBox 325">
          <a:extLst>
            <a:ext uri="{FF2B5EF4-FFF2-40B4-BE49-F238E27FC236}">
              <a16:creationId xmlns:a16="http://schemas.microsoft.com/office/drawing/2014/main" id="{5ED03C23-FEAC-475B-B29E-B89FF69A514A}"/>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7" name="TextBox 326">
          <a:extLst>
            <a:ext uri="{FF2B5EF4-FFF2-40B4-BE49-F238E27FC236}">
              <a16:creationId xmlns:a16="http://schemas.microsoft.com/office/drawing/2014/main" id="{7D5951B9-D517-4568-BCA4-144138920CE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28" name="TextBox 327">
          <a:extLst>
            <a:ext uri="{FF2B5EF4-FFF2-40B4-BE49-F238E27FC236}">
              <a16:creationId xmlns:a16="http://schemas.microsoft.com/office/drawing/2014/main" id="{1E7878F1-2EE8-4010-951C-42AC3CF0AB70}"/>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29" name="TextBox 328">
          <a:extLst>
            <a:ext uri="{FF2B5EF4-FFF2-40B4-BE49-F238E27FC236}">
              <a16:creationId xmlns:a16="http://schemas.microsoft.com/office/drawing/2014/main" id="{865C09E4-D417-440C-B2FF-2408F820B574}"/>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0" name="TextBox 329">
          <a:extLst>
            <a:ext uri="{FF2B5EF4-FFF2-40B4-BE49-F238E27FC236}">
              <a16:creationId xmlns:a16="http://schemas.microsoft.com/office/drawing/2014/main" id="{0F90916F-9684-4B5D-8FD8-C25BAB7740B9}"/>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31" name="TextBox 330">
          <a:extLst>
            <a:ext uri="{FF2B5EF4-FFF2-40B4-BE49-F238E27FC236}">
              <a16:creationId xmlns:a16="http://schemas.microsoft.com/office/drawing/2014/main" id="{24732301-3BC4-4502-9431-442B0F829484}"/>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2" name="TextBox 331">
          <a:extLst>
            <a:ext uri="{FF2B5EF4-FFF2-40B4-BE49-F238E27FC236}">
              <a16:creationId xmlns:a16="http://schemas.microsoft.com/office/drawing/2014/main" id="{041EA127-61D9-4F17-B9BB-55F86A28D4FF}"/>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3" name="TextBox 332">
          <a:extLst>
            <a:ext uri="{FF2B5EF4-FFF2-40B4-BE49-F238E27FC236}">
              <a16:creationId xmlns:a16="http://schemas.microsoft.com/office/drawing/2014/main" id="{B4F2040C-3CC7-49F0-909E-DBE33FC1FEFA}"/>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34" name="TextBox 333">
          <a:extLst>
            <a:ext uri="{FF2B5EF4-FFF2-40B4-BE49-F238E27FC236}">
              <a16:creationId xmlns:a16="http://schemas.microsoft.com/office/drawing/2014/main" id="{746C513F-40EB-4DD3-BF4B-8FD387FF5840}"/>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5" name="TextBox 334">
          <a:extLst>
            <a:ext uri="{FF2B5EF4-FFF2-40B4-BE49-F238E27FC236}">
              <a16:creationId xmlns:a16="http://schemas.microsoft.com/office/drawing/2014/main" id="{1B5F2AF3-4ECD-4649-A20B-86AF07F397D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36" name="TextBox 335">
          <a:extLst>
            <a:ext uri="{FF2B5EF4-FFF2-40B4-BE49-F238E27FC236}">
              <a16:creationId xmlns:a16="http://schemas.microsoft.com/office/drawing/2014/main" id="{8427013A-D79A-4523-AF51-C390430488ED}"/>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37" name="TextBox 336">
          <a:extLst>
            <a:ext uri="{FF2B5EF4-FFF2-40B4-BE49-F238E27FC236}">
              <a16:creationId xmlns:a16="http://schemas.microsoft.com/office/drawing/2014/main" id="{BA8E2F4D-3E96-48F1-904D-C930FCAA36B5}"/>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38" name="TextBox 337">
          <a:extLst>
            <a:ext uri="{FF2B5EF4-FFF2-40B4-BE49-F238E27FC236}">
              <a16:creationId xmlns:a16="http://schemas.microsoft.com/office/drawing/2014/main" id="{D3461248-9BA6-41DA-BAE9-8EDBAB0740A6}"/>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339" name="TextBox 338">
          <a:extLst>
            <a:ext uri="{FF2B5EF4-FFF2-40B4-BE49-F238E27FC236}">
              <a16:creationId xmlns:a16="http://schemas.microsoft.com/office/drawing/2014/main" id="{5F6CE700-8E20-4B91-BDB1-14255B3EB6F4}"/>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40" name="TextBox 339">
          <a:extLst>
            <a:ext uri="{FF2B5EF4-FFF2-40B4-BE49-F238E27FC236}">
              <a16:creationId xmlns:a16="http://schemas.microsoft.com/office/drawing/2014/main" id="{0F871F6C-9DE5-458B-806A-32B73ABD963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1" name="TextBox 340">
          <a:extLst>
            <a:ext uri="{FF2B5EF4-FFF2-40B4-BE49-F238E27FC236}">
              <a16:creationId xmlns:a16="http://schemas.microsoft.com/office/drawing/2014/main" id="{9AB1F326-345A-4EEF-AADC-E7FCAE10713D}"/>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42" name="TextBox 341">
          <a:extLst>
            <a:ext uri="{FF2B5EF4-FFF2-40B4-BE49-F238E27FC236}">
              <a16:creationId xmlns:a16="http://schemas.microsoft.com/office/drawing/2014/main" id="{868EB4D8-6FF9-4CCA-9E1E-A7E83A4E4724}"/>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3" name="TextBox 342">
          <a:extLst>
            <a:ext uri="{FF2B5EF4-FFF2-40B4-BE49-F238E27FC236}">
              <a16:creationId xmlns:a16="http://schemas.microsoft.com/office/drawing/2014/main" id="{F3A9CA40-F117-4AFB-948A-120AE5F9CE3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44" name="TextBox 343">
          <a:extLst>
            <a:ext uri="{FF2B5EF4-FFF2-40B4-BE49-F238E27FC236}">
              <a16:creationId xmlns:a16="http://schemas.microsoft.com/office/drawing/2014/main" id="{D20029CA-06EF-452F-B046-8C86637F63C0}"/>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45" name="TextBox 344">
          <a:extLst>
            <a:ext uri="{FF2B5EF4-FFF2-40B4-BE49-F238E27FC236}">
              <a16:creationId xmlns:a16="http://schemas.microsoft.com/office/drawing/2014/main" id="{F992A9E0-FA07-4F11-90B8-52F12F4EA62A}"/>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346" name="TextBox 345">
          <a:extLst>
            <a:ext uri="{FF2B5EF4-FFF2-40B4-BE49-F238E27FC236}">
              <a16:creationId xmlns:a16="http://schemas.microsoft.com/office/drawing/2014/main" id="{9FB2F830-6EF4-4424-AE22-8F7FE9BA19B3}"/>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47" name="TextBox 346">
          <a:extLst>
            <a:ext uri="{FF2B5EF4-FFF2-40B4-BE49-F238E27FC236}">
              <a16:creationId xmlns:a16="http://schemas.microsoft.com/office/drawing/2014/main" id="{8D788C70-21C9-42B4-A743-2CFE0327A70E}"/>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348" name="TextBox 347">
          <a:extLst>
            <a:ext uri="{FF2B5EF4-FFF2-40B4-BE49-F238E27FC236}">
              <a16:creationId xmlns:a16="http://schemas.microsoft.com/office/drawing/2014/main" id="{DD1729F9-EB88-4932-96DF-69908F45349A}"/>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49" name="TextBox 348">
          <a:extLst>
            <a:ext uri="{FF2B5EF4-FFF2-40B4-BE49-F238E27FC236}">
              <a16:creationId xmlns:a16="http://schemas.microsoft.com/office/drawing/2014/main" id="{F41EEC83-9DD8-4FBD-BA44-2D833444C1D8}"/>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50" name="TextBox 349">
          <a:extLst>
            <a:ext uri="{FF2B5EF4-FFF2-40B4-BE49-F238E27FC236}">
              <a16:creationId xmlns:a16="http://schemas.microsoft.com/office/drawing/2014/main" id="{7F7F8CBE-12AF-479C-AC44-21FCC30E37D6}"/>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51" name="TextBox 350">
          <a:extLst>
            <a:ext uri="{FF2B5EF4-FFF2-40B4-BE49-F238E27FC236}">
              <a16:creationId xmlns:a16="http://schemas.microsoft.com/office/drawing/2014/main" id="{60B95856-261B-4721-8A52-ED27ABC49812}"/>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352" name="TextBox 351">
          <a:extLst>
            <a:ext uri="{FF2B5EF4-FFF2-40B4-BE49-F238E27FC236}">
              <a16:creationId xmlns:a16="http://schemas.microsoft.com/office/drawing/2014/main" id="{34B0D6AB-0ADD-41EC-8808-29662A1FB055}"/>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3" name="TextBox 352">
          <a:extLst>
            <a:ext uri="{FF2B5EF4-FFF2-40B4-BE49-F238E27FC236}">
              <a16:creationId xmlns:a16="http://schemas.microsoft.com/office/drawing/2014/main" id="{1038283C-2897-47EF-A3C4-CD9FE5065F4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54" name="TextBox 353">
          <a:extLst>
            <a:ext uri="{FF2B5EF4-FFF2-40B4-BE49-F238E27FC236}">
              <a16:creationId xmlns:a16="http://schemas.microsoft.com/office/drawing/2014/main" id="{E7239D72-CD7D-4FD0-B11D-3609973A2E7A}"/>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5" name="TextBox 354">
          <a:extLst>
            <a:ext uri="{FF2B5EF4-FFF2-40B4-BE49-F238E27FC236}">
              <a16:creationId xmlns:a16="http://schemas.microsoft.com/office/drawing/2014/main" id="{7BC1C42B-A86E-452B-A1C9-4DCD1A541E6A}"/>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6" name="TextBox 355">
          <a:extLst>
            <a:ext uri="{FF2B5EF4-FFF2-40B4-BE49-F238E27FC236}">
              <a16:creationId xmlns:a16="http://schemas.microsoft.com/office/drawing/2014/main" id="{D8F0675D-0E82-4D45-ACE0-BA307E5B791F}"/>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7" name="TextBox 356">
          <a:extLst>
            <a:ext uri="{FF2B5EF4-FFF2-40B4-BE49-F238E27FC236}">
              <a16:creationId xmlns:a16="http://schemas.microsoft.com/office/drawing/2014/main" id="{AC377AC8-81C0-4518-8845-E7306C437A98}"/>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8" name="TextBox 357">
          <a:extLst>
            <a:ext uri="{FF2B5EF4-FFF2-40B4-BE49-F238E27FC236}">
              <a16:creationId xmlns:a16="http://schemas.microsoft.com/office/drawing/2014/main" id="{0C4FE71A-19DA-4A92-9DF0-DA9AE2F79230}"/>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9" name="TextBox 358">
          <a:extLst>
            <a:ext uri="{FF2B5EF4-FFF2-40B4-BE49-F238E27FC236}">
              <a16:creationId xmlns:a16="http://schemas.microsoft.com/office/drawing/2014/main" id="{286D9687-E251-4408-8C62-2AAA6AF57B9D}"/>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60" name="TextBox 359">
          <a:extLst>
            <a:ext uri="{FF2B5EF4-FFF2-40B4-BE49-F238E27FC236}">
              <a16:creationId xmlns:a16="http://schemas.microsoft.com/office/drawing/2014/main" id="{BCF6F850-9450-44EC-8F7A-D18D61ECC842}"/>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361" name="TextBox 360">
          <a:extLst>
            <a:ext uri="{FF2B5EF4-FFF2-40B4-BE49-F238E27FC236}">
              <a16:creationId xmlns:a16="http://schemas.microsoft.com/office/drawing/2014/main" id="{D1B5F295-B8D0-45DF-84BE-5DA1E1F52412}"/>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2" name="TextBox 361">
          <a:extLst>
            <a:ext uri="{FF2B5EF4-FFF2-40B4-BE49-F238E27FC236}">
              <a16:creationId xmlns:a16="http://schemas.microsoft.com/office/drawing/2014/main" id="{B8AE751D-47DE-4FB4-A839-015F27528B27}"/>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363" name="TextBox 362">
          <a:extLst>
            <a:ext uri="{FF2B5EF4-FFF2-40B4-BE49-F238E27FC236}">
              <a16:creationId xmlns:a16="http://schemas.microsoft.com/office/drawing/2014/main" id="{DD9F80C6-B9DD-4973-828B-BA7103431A02}"/>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4" name="TextBox 363">
          <a:extLst>
            <a:ext uri="{FF2B5EF4-FFF2-40B4-BE49-F238E27FC236}">
              <a16:creationId xmlns:a16="http://schemas.microsoft.com/office/drawing/2014/main" id="{009DC43E-049D-4456-B6AF-66C65DA8B828}"/>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5" name="TextBox 364">
          <a:extLst>
            <a:ext uri="{FF2B5EF4-FFF2-40B4-BE49-F238E27FC236}">
              <a16:creationId xmlns:a16="http://schemas.microsoft.com/office/drawing/2014/main" id="{BFD681BD-3754-4043-BB99-2476A0414B83}"/>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66" name="TextBox 365">
          <a:extLst>
            <a:ext uri="{FF2B5EF4-FFF2-40B4-BE49-F238E27FC236}">
              <a16:creationId xmlns:a16="http://schemas.microsoft.com/office/drawing/2014/main" id="{D9988F8C-71E7-4884-B5D9-371AE3A5E3E1}"/>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7" name="TextBox 366">
          <a:extLst>
            <a:ext uri="{FF2B5EF4-FFF2-40B4-BE49-F238E27FC236}">
              <a16:creationId xmlns:a16="http://schemas.microsoft.com/office/drawing/2014/main" id="{9B6FF0A2-6022-4638-98EA-E6650A00375A}"/>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368" name="TextBox 367">
          <a:extLst>
            <a:ext uri="{FF2B5EF4-FFF2-40B4-BE49-F238E27FC236}">
              <a16:creationId xmlns:a16="http://schemas.microsoft.com/office/drawing/2014/main" id="{E990D23F-5197-4F37-8D02-C2070AB22F71}"/>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369" name="TextBox 368">
          <a:extLst>
            <a:ext uri="{FF2B5EF4-FFF2-40B4-BE49-F238E27FC236}">
              <a16:creationId xmlns:a16="http://schemas.microsoft.com/office/drawing/2014/main" id="{42A5D4E1-518B-4526-AE75-FDC903814676}"/>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70" name="TextBox 369">
          <a:extLst>
            <a:ext uri="{FF2B5EF4-FFF2-40B4-BE49-F238E27FC236}">
              <a16:creationId xmlns:a16="http://schemas.microsoft.com/office/drawing/2014/main" id="{B33BAF6C-D857-4D18-AF1D-F30C3377C5D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71" name="TextBox 370">
          <a:extLst>
            <a:ext uri="{FF2B5EF4-FFF2-40B4-BE49-F238E27FC236}">
              <a16:creationId xmlns:a16="http://schemas.microsoft.com/office/drawing/2014/main" id="{168CD013-756D-42BB-ADC2-F8E680C4A00A}"/>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72" name="TextBox 371">
          <a:extLst>
            <a:ext uri="{FF2B5EF4-FFF2-40B4-BE49-F238E27FC236}">
              <a16:creationId xmlns:a16="http://schemas.microsoft.com/office/drawing/2014/main" id="{E013D4EC-D6AB-41F3-B6D0-FB78A07CA62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3" name="TextBox 372">
          <a:extLst>
            <a:ext uri="{FF2B5EF4-FFF2-40B4-BE49-F238E27FC236}">
              <a16:creationId xmlns:a16="http://schemas.microsoft.com/office/drawing/2014/main" id="{1CE48909-9DCE-4BB0-B48A-30E8FDD8636A}"/>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4" name="TextBox 373">
          <a:extLst>
            <a:ext uri="{FF2B5EF4-FFF2-40B4-BE49-F238E27FC236}">
              <a16:creationId xmlns:a16="http://schemas.microsoft.com/office/drawing/2014/main" id="{1F0F0911-5214-4DBA-9690-4B23C85C765A}"/>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5" name="TextBox 374">
          <a:extLst>
            <a:ext uri="{FF2B5EF4-FFF2-40B4-BE49-F238E27FC236}">
              <a16:creationId xmlns:a16="http://schemas.microsoft.com/office/drawing/2014/main" id="{9EA57F02-42DF-47F2-A54A-CF3A554C61D3}"/>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6" name="TextBox 375">
          <a:extLst>
            <a:ext uri="{FF2B5EF4-FFF2-40B4-BE49-F238E27FC236}">
              <a16:creationId xmlns:a16="http://schemas.microsoft.com/office/drawing/2014/main" id="{E73391F0-506D-4C34-8A29-88B3BCB1167F}"/>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7" name="TextBox 376">
          <a:extLst>
            <a:ext uri="{FF2B5EF4-FFF2-40B4-BE49-F238E27FC236}">
              <a16:creationId xmlns:a16="http://schemas.microsoft.com/office/drawing/2014/main" id="{C92E8C10-D130-4400-9D40-5149785A10C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378" name="TextBox 377">
          <a:extLst>
            <a:ext uri="{FF2B5EF4-FFF2-40B4-BE49-F238E27FC236}">
              <a16:creationId xmlns:a16="http://schemas.microsoft.com/office/drawing/2014/main" id="{FC071F71-7B0C-4706-B902-FA5847262CEF}"/>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79" name="TextBox 378">
          <a:extLst>
            <a:ext uri="{FF2B5EF4-FFF2-40B4-BE49-F238E27FC236}">
              <a16:creationId xmlns:a16="http://schemas.microsoft.com/office/drawing/2014/main" id="{83110616-7946-40AB-985A-1600D6ACEADC}"/>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380" name="TextBox 379">
          <a:extLst>
            <a:ext uri="{FF2B5EF4-FFF2-40B4-BE49-F238E27FC236}">
              <a16:creationId xmlns:a16="http://schemas.microsoft.com/office/drawing/2014/main" id="{744ED49D-01EB-4DC4-AE75-BE439115E324}"/>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81" name="TextBox 380">
          <a:extLst>
            <a:ext uri="{FF2B5EF4-FFF2-40B4-BE49-F238E27FC236}">
              <a16:creationId xmlns:a16="http://schemas.microsoft.com/office/drawing/2014/main" id="{D0FA2EE5-48DA-4868-997A-ED45E3952CCE}"/>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2" name="TextBox 381">
          <a:extLst>
            <a:ext uri="{FF2B5EF4-FFF2-40B4-BE49-F238E27FC236}">
              <a16:creationId xmlns:a16="http://schemas.microsoft.com/office/drawing/2014/main" id="{3C74377E-A39C-4D8E-97E5-428917B61D6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83" name="TextBox 382">
          <a:extLst>
            <a:ext uri="{FF2B5EF4-FFF2-40B4-BE49-F238E27FC236}">
              <a16:creationId xmlns:a16="http://schemas.microsoft.com/office/drawing/2014/main" id="{E2E5E322-7FAC-48F6-8D86-7C57CE6FB575}"/>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4" name="TextBox 383">
          <a:extLst>
            <a:ext uri="{FF2B5EF4-FFF2-40B4-BE49-F238E27FC236}">
              <a16:creationId xmlns:a16="http://schemas.microsoft.com/office/drawing/2014/main" id="{12ADF6ED-3C10-4983-A1E5-24EE8B97AE6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85" name="TextBox 384">
          <a:extLst>
            <a:ext uri="{FF2B5EF4-FFF2-40B4-BE49-F238E27FC236}">
              <a16:creationId xmlns:a16="http://schemas.microsoft.com/office/drawing/2014/main" id="{4D2D229E-7E64-4181-9B7D-80ECFAE016C7}"/>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86" name="TextBox 385">
          <a:extLst>
            <a:ext uri="{FF2B5EF4-FFF2-40B4-BE49-F238E27FC236}">
              <a16:creationId xmlns:a16="http://schemas.microsoft.com/office/drawing/2014/main" id="{7618C8D5-428B-481B-AE22-B6F9821D69EA}"/>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7" name="TextBox 386">
          <a:extLst>
            <a:ext uri="{FF2B5EF4-FFF2-40B4-BE49-F238E27FC236}">
              <a16:creationId xmlns:a16="http://schemas.microsoft.com/office/drawing/2014/main" id="{FBC84A7E-9401-4912-BB4C-B74B368709A8}"/>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88" name="TextBox 387">
          <a:extLst>
            <a:ext uri="{FF2B5EF4-FFF2-40B4-BE49-F238E27FC236}">
              <a16:creationId xmlns:a16="http://schemas.microsoft.com/office/drawing/2014/main" id="{86624F43-3C72-480B-8BD3-C2545F059A4A}"/>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9" name="TextBox 388">
          <a:extLst>
            <a:ext uri="{FF2B5EF4-FFF2-40B4-BE49-F238E27FC236}">
              <a16:creationId xmlns:a16="http://schemas.microsoft.com/office/drawing/2014/main" id="{D58CF8EE-9C94-4178-94A6-CED8DF3B9E1D}"/>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0" name="TextBox 389">
          <a:extLst>
            <a:ext uri="{FF2B5EF4-FFF2-40B4-BE49-F238E27FC236}">
              <a16:creationId xmlns:a16="http://schemas.microsoft.com/office/drawing/2014/main" id="{FDDB4B05-F0DD-4C7A-8BB3-B150756C5FE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1" name="TextBox 390">
          <a:extLst>
            <a:ext uri="{FF2B5EF4-FFF2-40B4-BE49-F238E27FC236}">
              <a16:creationId xmlns:a16="http://schemas.microsoft.com/office/drawing/2014/main" id="{357B56A2-0F34-42A6-9025-1AF0B81C0F6D}"/>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2" name="TextBox 391">
          <a:extLst>
            <a:ext uri="{FF2B5EF4-FFF2-40B4-BE49-F238E27FC236}">
              <a16:creationId xmlns:a16="http://schemas.microsoft.com/office/drawing/2014/main" id="{68C52B12-A82B-4064-8645-FD84EF1F98CA}"/>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93" name="TextBox 392">
          <a:extLst>
            <a:ext uri="{FF2B5EF4-FFF2-40B4-BE49-F238E27FC236}">
              <a16:creationId xmlns:a16="http://schemas.microsoft.com/office/drawing/2014/main" id="{61EA0DF9-C900-48F6-8125-B2871976E5DC}"/>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94" name="TextBox 393">
          <a:extLst>
            <a:ext uri="{FF2B5EF4-FFF2-40B4-BE49-F238E27FC236}">
              <a16:creationId xmlns:a16="http://schemas.microsoft.com/office/drawing/2014/main" id="{ADD5B725-3D6F-4958-84B2-BDAEE1F8896C}"/>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5" name="TextBox 394">
          <a:extLst>
            <a:ext uri="{FF2B5EF4-FFF2-40B4-BE49-F238E27FC236}">
              <a16:creationId xmlns:a16="http://schemas.microsoft.com/office/drawing/2014/main" id="{A2188740-D9C2-491D-9BE3-3B3F9158D3B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6" name="TextBox 395">
          <a:extLst>
            <a:ext uri="{FF2B5EF4-FFF2-40B4-BE49-F238E27FC236}">
              <a16:creationId xmlns:a16="http://schemas.microsoft.com/office/drawing/2014/main" id="{65EE4DA6-0243-4922-B7D8-4F3F6EE2BB49}"/>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7" name="TextBox 396">
          <a:extLst>
            <a:ext uri="{FF2B5EF4-FFF2-40B4-BE49-F238E27FC236}">
              <a16:creationId xmlns:a16="http://schemas.microsoft.com/office/drawing/2014/main" id="{44A3D09F-E917-4EB6-87CA-B23A4680D24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98" name="TextBox 397">
          <a:extLst>
            <a:ext uri="{FF2B5EF4-FFF2-40B4-BE49-F238E27FC236}">
              <a16:creationId xmlns:a16="http://schemas.microsoft.com/office/drawing/2014/main" id="{8D49AF1E-A213-48A4-AF94-46F2E8ACDAC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99" name="TextBox 398">
          <a:extLst>
            <a:ext uri="{FF2B5EF4-FFF2-40B4-BE49-F238E27FC236}">
              <a16:creationId xmlns:a16="http://schemas.microsoft.com/office/drawing/2014/main" id="{8E33A05A-B9C8-4F01-9EFB-D97FCD23E51A}"/>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00" name="TextBox 399">
          <a:extLst>
            <a:ext uri="{FF2B5EF4-FFF2-40B4-BE49-F238E27FC236}">
              <a16:creationId xmlns:a16="http://schemas.microsoft.com/office/drawing/2014/main" id="{BDF13C7B-0989-4D84-99BC-DE88FC3DBA5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401" name="TextBox 400">
          <a:extLst>
            <a:ext uri="{FF2B5EF4-FFF2-40B4-BE49-F238E27FC236}">
              <a16:creationId xmlns:a16="http://schemas.microsoft.com/office/drawing/2014/main" id="{2799955E-AF18-4B72-891B-9543CB9943A6}"/>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02" name="TextBox 401">
          <a:extLst>
            <a:ext uri="{FF2B5EF4-FFF2-40B4-BE49-F238E27FC236}">
              <a16:creationId xmlns:a16="http://schemas.microsoft.com/office/drawing/2014/main" id="{C5B256AF-6AB4-41EB-99E6-C3072DE8789B}"/>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03" name="TextBox 402">
          <a:extLst>
            <a:ext uri="{FF2B5EF4-FFF2-40B4-BE49-F238E27FC236}">
              <a16:creationId xmlns:a16="http://schemas.microsoft.com/office/drawing/2014/main" id="{DC59BC6F-8647-4A61-87CD-DB2F232C4D85}"/>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4" name="TextBox 403">
          <a:extLst>
            <a:ext uri="{FF2B5EF4-FFF2-40B4-BE49-F238E27FC236}">
              <a16:creationId xmlns:a16="http://schemas.microsoft.com/office/drawing/2014/main" id="{34E5399C-3163-4CBF-84D9-F008351D563E}"/>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05" name="TextBox 404">
          <a:extLst>
            <a:ext uri="{FF2B5EF4-FFF2-40B4-BE49-F238E27FC236}">
              <a16:creationId xmlns:a16="http://schemas.microsoft.com/office/drawing/2014/main" id="{3066B1FE-094D-4A03-ABB3-41901A58823F}"/>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6" name="TextBox 405">
          <a:extLst>
            <a:ext uri="{FF2B5EF4-FFF2-40B4-BE49-F238E27FC236}">
              <a16:creationId xmlns:a16="http://schemas.microsoft.com/office/drawing/2014/main" id="{EC798CF0-F40E-4110-808B-B02FF04C22A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7" name="TextBox 406">
          <a:extLst>
            <a:ext uri="{FF2B5EF4-FFF2-40B4-BE49-F238E27FC236}">
              <a16:creationId xmlns:a16="http://schemas.microsoft.com/office/drawing/2014/main" id="{65BCA2B0-629D-432F-A514-B8DB8E7C39B8}"/>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08" name="TextBox 407">
          <a:extLst>
            <a:ext uri="{FF2B5EF4-FFF2-40B4-BE49-F238E27FC236}">
              <a16:creationId xmlns:a16="http://schemas.microsoft.com/office/drawing/2014/main" id="{2C64CFBE-9C1A-4E74-9257-8AE60C9F6355}"/>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9" name="TextBox 408">
          <a:extLst>
            <a:ext uri="{FF2B5EF4-FFF2-40B4-BE49-F238E27FC236}">
              <a16:creationId xmlns:a16="http://schemas.microsoft.com/office/drawing/2014/main" id="{74E0779C-09B5-4314-8C48-937D2F64CB9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10" name="TextBox 409">
          <a:extLst>
            <a:ext uri="{FF2B5EF4-FFF2-40B4-BE49-F238E27FC236}">
              <a16:creationId xmlns:a16="http://schemas.microsoft.com/office/drawing/2014/main" id="{3FC77014-AB2E-4632-9656-9D288853B1E6}"/>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11" name="TextBox 410">
          <a:extLst>
            <a:ext uri="{FF2B5EF4-FFF2-40B4-BE49-F238E27FC236}">
              <a16:creationId xmlns:a16="http://schemas.microsoft.com/office/drawing/2014/main" id="{F8B01C1F-A98E-41FF-B1BF-97ACAF71819F}"/>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2" name="TextBox 411">
          <a:extLst>
            <a:ext uri="{FF2B5EF4-FFF2-40B4-BE49-F238E27FC236}">
              <a16:creationId xmlns:a16="http://schemas.microsoft.com/office/drawing/2014/main" id="{833D835F-1E4E-4EF2-87ED-A3B6E1F92B9D}"/>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413" name="TextBox 412">
          <a:extLst>
            <a:ext uri="{FF2B5EF4-FFF2-40B4-BE49-F238E27FC236}">
              <a16:creationId xmlns:a16="http://schemas.microsoft.com/office/drawing/2014/main" id="{358AA4DC-623A-4A84-89C7-9BE2C9FD1145}"/>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4" name="TextBox 413">
          <a:extLst>
            <a:ext uri="{FF2B5EF4-FFF2-40B4-BE49-F238E27FC236}">
              <a16:creationId xmlns:a16="http://schemas.microsoft.com/office/drawing/2014/main" id="{EBABE8C4-5DD7-4204-9052-CEADF9EEDEC8}"/>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5" name="TextBox 414">
          <a:extLst>
            <a:ext uri="{FF2B5EF4-FFF2-40B4-BE49-F238E27FC236}">
              <a16:creationId xmlns:a16="http://schemas.microsoft.com/office/drawing/2014/main" id="{16B856CE-F27A-4467-B519-B39A6734FE97}"/>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16" name="TextBox 415">
          <a:extLst>
            <a:ext uri="{FF2B5EF4-FFF2-40B4-BE49-F238E27FC236}">
              <a16:creationId xmlns:a16="http://schemas.microsoft.com/office/drawing/2014/main" id="{449CA88C-FF59-4064-AA71-B60E0E353A7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7" name="TextBox 416">
          <a:extLst>
            <a:ext uri="{FF2B5EF4-FFF2-40B4-BE49-F238E27FC236}">
              <a16:creationId xmlns:a16="http://schemas.microsoft.com/office/drawing/2014/main" id="{583B8477-5CCC-44B6-9217-8BF755F0C58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18" name="TextBox 417">
          <a:extLst>
            <a:ext uri="{FF2B5EF4-FFF2-40B4-BE49-F238E27FC236}">
              <a16:creationId xmlns:a16="http://schemas.microsoft.com/office/drawing/2014/main" id="{264C7FBA-D713-4215-8E1D-ADC66BAD0FCF}"/>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19" name="TextBox 418">
          <a:extLst>
            <a:ext uri="{FF2B5EF4-FFF2-40B4-BE49-F238E27FC236}">
              <a16:creationId xmlns:a16="http://schemas.microsoft.com/office/drawing/2014/main" id="{01F87905-BDBB-4082-AA76-F34B11C94EB5}"/>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20" name="TextBox 419">
          <a:extLst>
            <a:ext uri="{FF2B5EF4-FFF2-40B4-BE49-F238E27FC236}">
              <a16:creationId xmlns:a16="http://schemas.microsoft.com/office/drawing/2014/main" id="{466C0E7D-7ECA-4516-B80B-4548C357109A}"/>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21" name="TextBox 420">
          <a:extLst>
            <a:ext uri="{FF2B5EF4-FFF2-40B4-BE49-F238E27FC236}">
              <a16:creationId xmlns:a16="http://schemas.microsoft.com/office/drawing/2014/main" id="{581E6A9C-44A7-4FB5-8600-5351068C20CC}"/>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22" name="TextBox 421">
          <a:extLst>
            <a:ext uri="{FF2B5EF4-FFF2-40B4-BE49-F238E27FC236}">
              <a16:creationId xmlns:a16="http://schemas.microsoft.com/office/drawing/2014/main" id="{8F33B072-9C79-470D-8D0B-003E1EC85551}"/>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3" name="TextBox 422">
          <a:extLst>
            <a:ext uri="{FF2B5EF4-FFF2-40B4-BE49-F238E27FC236}">
              <a16:creationId xmlns:a16="http://schemas.microsoft.com/office/drawing/2014/main" id="{955F0C29-17F0-4AFA-980E-2F5AB5FAEB12}"/>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4" name="TextBox 423">
          <a:extLst>
            <a:ext uri="{FF2B5EF4-FFF2-40B4-BE49-F238E27FC236}">
              <a16:creationId xmlns:a16="http://schemas.microsoft.com/office/drawing/2014/main" id="{218A9103-8A2E-49AD-93EB-B78A8BBA300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5" name="TextBox 424">
          <a:extLst>
            <a:ext uri="{FF2B5EF4-FFF2-40B4-BE49-F238E27FC236}">
              <a16:creationId xmlns:a16="http://schemas.microsoft.com/office/drawing/2014/main" id="{AFAAFC44-1C89-433A-AD7C-A8C7F42B2D1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26" name="TextBox 425">
          <a:extLst>
            <a:ext uri="{FF2B5EF4-FFF2-40B4-BE49-F238E27FC236}">
              <a16:creationId xmlns:a16="http://schemas.microsoft.com/office/drawing/2014/main" id="{75DC6994-B63D-445F-A64A-B5C84541077B}"/>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27" name="TextBox 426">
          <a:extLst>
            <a:ext uri="{FF2B5EF4-FFF2-40B4-BE49-F238E27FC236}">
              <a16:creationId xmlns:a16="http://schemas.microsoft.com/office/drawing/2014/main" id="{9DC7B55E-CDC4-4281-8B5B-74511044D388}"/>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8" name="TextBox 427">
          <a:extLst>
            <a:ext uri="{FF2B5EF4-FFF2-40B4-BE49-F238E27FC236}">
              <a16:creationId xmlns:a16="http://schemas.microsoft.com/office/drawing/2014/main" id="{BDA3F247-CC82-441F-8C9D-AC26A9B8BCD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9" name="TextBox 428">
          <a:extLst>
            <a:ext uri="{FF2B5EF4-FFF2-40B4-BE49-F238E27FC236}">
              <a16:creationId xmlns:a16="http://schemas.microsoft.com/office/drawing/2014/main" id="{F1604A8B-022A-4FED-8A4C-E68B9694AEB8}"/>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30" name="TextBox 429">
          <a:extLst>
            <a:ext uri="{FF2B5EF4-FFF2-40B4-BE49-F238E27FC236}">
              <a16:creationId xmlns:a16="http://schemas.microsoft.com/office/drawing/2014/main" id="{79C430E3-3D3A-4EB8-95B7-F7EEE20FF60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1" name="TextBox 430">
          <a:extLst>
            <a:ext uri="{FF2B5EF4-FFF2-40B4-BE49-F238E27FC236}">
              <a16:creationId xmlns:a16="http://schemas.microsoft.com/office/drawing/2014/main" id="{B40B4E1A-F751-4400-9B4B-1177903405B4}"/>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2" name="TextBox 431">
          <a:extLst>
            <a:ext uri="{FF2B5EF4-FFF2-40B4-BE49-F238E27FC236}">
              <a16:creationId xmlns:a16="http://schemas.microsoft.com/office/drawing/2014/main" id="{D40CF853-D975-4764-B19C-93E512144A5F}"/>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3" name="TextBox 432">
          <a:extLst>
            <a:ext uri="{FF2B5EF4-FFF2-40B4-BE49-F238E27FC236}">
              <a16:creationId xmlns:a16="http://schemas.microsoft.com/office/drawing/2014/main" id="{2F42905E-DB68-4E55-981F-8F12DE1B4C60}"/>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4" name="TextBox 433">
          <a:extLst>
            <a:ext uri="{FF2B5EF4-FFF2-40B4-BE49-F238E27FC236}">
              <a16:creationId xmlns:a16="http://schemas.microsoft.com/office/drawing/2014/main" id="{E89D6D36-3298-40FE-9C20-23889C2C5F5D}"/>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5" name="TextBox 434">
          <a:extLst>
            <a:ext uri="{FF2B5EF4-FFF2-40B4-BE49-F238E27FC236}">
              <a16:creationId xmlns:a16="http://schemas.microsoft.com/office/drawing/2014/main" id="{9BC8F4FD-BBA3-4E28-8A16-A62F0DEDDF95}"/>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36" name="TextBox 435">
          <a:extLst>
            <a:ext uri="{FF2B5EF4-FFF2-40B4-BE49-F238E27FC236}">
              <a16:creationId xmlns:a16="http://schemas.microsoft.com/office/drawing/2014/main" id="{6FC53F03-5829-45DE-B597-A5CAF7FEE485}"/>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7" name="TextBox 436">
          <a:extLst>
            <a:ext uri="{FF2B5EF4-FFF2-40B4-BE49-F238E27FC236}">
              <a16:creationId xmlns:a16="http://schemas.microsoft.com/office/drawing/2014/main" id="{607B9AA5-49B7-484E-9BC2-7921FBB89368}"/>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38" name="TextBox 437">
          <a:extLst>
            <a:ext uri="{FF2B5EF4-FFF2-40B4-BE49-F238E27FC236}">
              <a16:creationId xmlns:a16="http://schemas.microsoft.com/office/drawing/2014/main" id="{E1993F22-3D87-4533-AD60-D4429D7FEAD9}"/>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9" name="TextBox 438">
          <a:extLst>
            <a:ext uri="{FF2B5EF4-FFF2-40B4-BE49-F238E27FC236}">
              <a16:creationId xmlns:a16="http://schemas.microsoft.com/office/drawing/2014/main" id="{0304F33F-6D04-484F-8A5A-3D095BB93084}"/>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0" name="TextBox 439">
          <a:extLst>
            <a:ext uri="{FF2B5EF4-FFF2-40B4-BE49-F238E27FC236}">
              <a16:creationId xmlns:a16="http://schemas.microsoft.com/office/drawing/2014/main" id="{B50599B3-E9A4-4BE0-8F92-59E1A54D19B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1" name="TextBox 440">
          <a:extLst>
            <a:ext uri="{FF2B5EF4-FFF2-40B4-BE49-F238E27FC236}">
              <a16:creationId xmlns:a16="http://schemas.microsoft.com/office/drawing/2014/main" id="{EC5EC5BF-32A7-430C-8778-87FA32A080F3}"/>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2" name="TextBox 441">
          <a:extLst>
            <a:ext uri="{FF2B5EF4-FFF2-40B4-BE49-F238E27FC236}">
              <a16:creationId xmlns:a16="http://schemas.microsoft.com/office/drawing/2014/main" id="{EFE40B0E-482E-4990-92B5-DE513755B283}"/>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43" name="TextBox 442">
          <a:extLst>
            <a:ext uri="{FF2B5EF4-FFF2-40B4-BE49-F238E27FC236}">
              <a16:creationId xmlns:a16="http://schemas.microsoft.com/office/drawing/2014/main" id="{353C2331-343F-467C-8729-6A1CA62A789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44" name="TextBox 443">
          <a:extLst>
            <a:ext uri="{FF2B5EF4-FFF2-40B4-BE49-F238E27FC236}">
              <a16:creationId xmlns:a16="http://schemas.microsoft.com/office/drawing/2014/main" id="{F3579DF9-1A24-4582-AC85-D464AA5AEC9F}"/>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5" name="TextBox 444">
          <a:extLst>
            <a:ext uri="{FF2B5EF4-FFF2-40B4-BE49-F238E27FC236}">
              <a16:creationId xmlns:a16="http://schemas.microsoft.com/office/drawing/2014/main" id="{85AD19BE-92A2-48C0-9C42-1FA94B92A20F}"/>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46" name="TextBox 445">
          <a:extLst>
            <a:ext uri="{FF2B5EF4-FFF2-40B4-BE49-F238E27FC236}">
              <a16:creationId xmlns:a16="http://schemas.microsoft.com/office/drawing/2014/main" id="{25156AFB-7F3D-4186-AE9B-FD4568C6E726}"/>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7" name="TextBox 446">
          <a:extLst>
            <a:ext uri="{FF2B5EF4-FFF2-40B4-BE49-F238E27FC236}">
              <a16:creationId xmlns:a16="http://schemas.microsoft.com/office/drawing/2014/main" id="{C8AFE8D1-3D2C-4F6E-AB26-431E21256D0F}"/>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8" name="TextBox 447">
          <a:extLst>
            <a:ext uri="{FF2B5EF4-FFF2-40B4-BE49-F238E27FC236}">
              <a16:creationId xmlns:a16="http://schemas.microsoft.com/office/drawing/2014/main" id="{6F600BBA-AB28-4D1C-95FB-529396B63AB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9" name="TextBox 448">
          <a:extLst>
            <a:ext uri="{FF2B5EF4-FFF2-40B4-BE49-F238E27FC236}">
              <a16:creationId xmlns:a16="http://schemas.microsoft.com/office/drawing/2014/main" id="{668438C8-8418-40A2-97D4-18FD285751B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0" name="TextBox 449">
          <a:extLst>
            <a:ext uri="{FF2B5EF4-FFF2-40B4-BE49-F238E27FC236}">
              <a16:creationId xmlns:a16="http://schemas.microsoft.com/office/drawing/2014/main" id="{34118238-0B61-45F6-8A2D-4A420795CBBC}"/>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51" name="TextBox 450">
          <a:extLst>
            <a:ext uri="{FF2B5EF4-FFF2-40B4-BE49-F238E27FC236}">
              <a16:creationId xmlns:a16="http://schemas.microsoft.com/office/drawing/2014/main" id="{A8AD66AC-4421-4696-B4E4-E3BB3384CDB9}"/>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52" name="TextBox 451">
          <a:extLst>
            <a:ext uri="{FF2B5EF4-FFF2-40B4-BE49-F238E27FC236}">
              <a16:creationId xmlns:a16="http://schemas.microsoft.com/office/drawing/2014/main" id="{27288C4D-ADDE-4225-8A0A-98250F369A67}"/>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3" name="TextBox 452">
          <a:extLst>
            <a:ext uri="{FF2B5EF4-FFF2-40B4-BE49-F238E27FC236}">
              <a16:creationId xmlns:a16="http://schemas.microsoft.com/office/drawing/2014/main" id="{97A09328-1223-4937-9578-4C8763529E24}"/>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454" name="TextBox 453">
          <a:extLst>
            <a:ext uri="{FF2B5EF4-FFF2-40B4-BE49-F238E27FC236}">
              <a16:creationId xmlns:a16="http://schemas.microsoft.com/office/drawing/2014/main" id="{C11E8C9A-CBD4-4C0F-834A-2747A1197B3D}"/>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5" name="TextBox 454">
          <a:extLst>
            <a:ext uri="{FF2B5EF4-FFF2-40B4-BE49-F238E27FC236}">
              <a16:creationId xmlns:a16="http://schemas.microsoft.com/office/drawing/2014/main" id="{C4D8E13C-727A-4431-A4E2-53832DDC79F8}"/>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6" name="TextBox 455">
          <a:extLst>
            <a:ext uri="{FF2B5EF4-FFF2-40B4-BE49-F238E27FC236}">
              <a16:creationId xmlns:a16="http://schemas.microsoft.com/office/drawing/2014/main" id="{9F395D0E-2AA9-45BC-AC75-29C39AB93F2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57" name="TextBox 456">
          <a:extLst>
            <a:ext uri="{FF2B5EF4-FFF2-40B4-BE49-F238E27FC236}">
              <a16:creationId xmlns:a16="http://schemas.microsoft.com/office/drawing/2014/main" id="{58062BCC-6061-4186-9B18-6C5CB4AE72F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8" name="TextBox 457">
          <a:extLst>
            <a:ext uri="{FF2B5EF4-FFF2-40B4-BE49-F238E27FC236}">
              <a16:creationId xmlns:a16="http://schemas.microsoft.com/office/drawing/2014/main" id="{9586BB66-0403-4CEC-8AE1-3B878C59F155}"/>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59" name="TextBox 458">
          <a:extLst>
            <a:ext uri="{FF2B5EF4-FFF2-40B4-BE49-F238E27FC236}">
              <a16:creationId xmlns:a16="http://schemas.microsoft.com/office/drawing/2014/main" id="{D1C7D79A-BFD2-4350-9EEB-CFA4D9AEDDD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60" name="TextBox 459">
          <a:extLst>
            <a:ext uri="{FF2B5EF4-FFF2-40B4-BE49-F238E27FC236}">
              <a16:creationId xmlns:a16="http://schemas.microsoft.com/office/drawing/2014/main" id="{9F087F19-9475-4F04-9F80-BB343B06A82C}"/>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1" name="TextBox 460">
          <a:extLst>
            <a:ext uri="{FF2B5EF4-FFF2-40B4-BE49-F238E27FC236}">
              <a16:creationId xmlns:a16="http://schemas.microsoft.com/office/drawing/2014/main" id="{CAA3E060-7C55-470A-9B76-6013D8F0741A}"/>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62" name="TextBox 461">
          <a:extLst>
            <a:ext uri="{FF2B5EF4-FFF2-40B4-BE49-F238E27FC236}">
              <a16:creationId xmlns:a16="http://schemas.microsoft.com/office/drawing/2014/main" id="{322D188E-7408-4786-9577-DACA0D3C9DA1}"/>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3" name="TextBox 462">
          <a:extLst>
            <a:ext uri="{FF2B5EF4-FFF2-40B4-BE49-F238E27FC236}">
              <a16:creationId xmlns:a16="http://schemas.microsoft.com/office/drawing/2014/main" id="{3BF1E78D-7B5A-4AA2-AA8A-53CF53B0BFE2}"/>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4" name="TextBox 463">
          <a:extLst>
            <a:ext uri="{FF2B5EF4-FFF2-40B4-BE49-F238E27FC236}">
              <a16:creationId xmlns:a16="http://schemas.microsoft.com/office/drawing/2014/main" id="{59C11B78-9CCF-44F4-8B5F-DA6F5FEE06EB}"/>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65" name="TextBox 464">
          <a:extLst>
            <a:ext uri="{FF2B5EF4-FFF2-40B4-BE49-F238E27FC236}">
              <a16:creationId xmlns:a16="http://schemas.microsoft.com/office/drawing/2014/main" id="{563AB552-FD17-4F1B-B04C-61C8A9C719D3}"/>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6" name="TextBox 465">
          <a:extLst>
            <a:ext uri="{FF2B5EF4-FFF2-40B4-BE49-F238E27FC236}">
              <a16:creationId xmlns:a16="http://schemas.microsoft.com/office/drawing/2014/main" id="{348F9CBF-C332-4E04-9D99-D6D8086683E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67" name="TextBox 466">
          <a:extLst>
            <a:ext uri="{FF2B5EF4-FFF2-40B4-BE49-F238E27FC236}">
              <a16:creationId xmlns:a16="http://schemas.microsoft.com/office/drawing/2014/main" id="{75057C25-858E-480F-9D85-CC642F3EEB97}"/>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68" name="TextBox 467">
          <a:extLst>
            <a:ext uri="{FF2B5EF4-FFF2-40B4-BE49-F238E27FC236}">
              <a16:creationId xmlns:a16="http://schemas.microsoft.com/office/drawing/2014/main" id="{57A3E982-A9B6-475A-8D67-81B7B1C1AF66}"/>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9" name="TextBox 468">
          <a:extLst>
            <a:ext uri="{FF2B5EF4-FFF2-40B4-BE49-F238E27FC236}">
              <a16:creationId xmlns:a16="http://schemas.microsoft.com/office/drawing/2014/main" id="{0382BF39-8FF2-4D9A-B3C3-F92EFE607B91}"/>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70" name="TextBox 469">
          <a:extLst>
            <a:ext uri="{FF2B5EF4-FFF2-40B4-BE49-F238E27FC236}">
              <a16:creationId xmlns:a16="http://schemas.microsoft.com/office/drawing/2014/main" id="{207A3F0C-365D-4052-8653-9FC66CEEE712}"/>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71" name="TextBox 470">
          <a:extLst>
            <a:ext uri="{FF2B5EF4-FFF2-40B4-BE49-F238E27FC236}">
              <a16:creationId xmlns:a16="http://schemas.microsoft.com/office/drawing/2014/main" id="{6B342C68-71CD-4CF5-9D96-FCFD008E47B0}"/>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2" name="TextBox 471">
          <a:extLst>
            <a:ext uri="{FF2B5EF4-FFF2-40B4-BE49-F238E27FC236}">
              <a16:creationId xmlns:a16="http://schemas.microsoft.com/office/drawing/2014/main" id="{AF8C63B3-55F3-4EBD-8B47-F11854F51F6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3" name="TextBox 472">
          <a:extLst>
            <a:ext uri="{FF2B5EF4-FFF2-40B4-BE49-F238E27FC236}">
              <a16:creationId xmlns:a16="http://schemas.microsoft.com/office/drawing/2014/main" id="{643187A2-B1C6-4E9F-A4DC-8BFB16C62F31}"/>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4" name="TextBox 473">
          <a:extLst>
            <a:ext uri="{FF2B5EF4-FFF2-40B4-BE49-F238E27FC236}">
              <a16:creationId xmlns:a16="http://schemas.microsoft.com/office/drawing/2014/main" id="{2BE97533-F88D-4AD1-9998-DD5D6E4BBC6B}"/>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5" name="TextBox 474">
          <a:extLst>
            <a:ext uri="{FF2B5EF4-FFF2-40B4-BE49-F238E27FC236}">
              <a16:creationId xmlns:a16="http://schemas.microsoft.com/office/drawing/2014/main" id="{75EE95E6-6242-4EDD-ABF3-0D06891623B4}"/>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6" name="TextBox 475">
          <a:extLst>
            <a:ext uri="{FF2B5EF4-FFF2-40B4-BE49-F238E27FC236}">
              <a16:creationId xmlns:a16="http://schemas.microsoft.com/office/drawing/2014/main" id="{0D3369E6-8170-488C-B729-E8037777E1D3}"/>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77" name="TextBox 476">
          <a:extLst>
            <a:ext uri="{FF2B5EF4-FFF2-40B4-BE49-F238E27FC236}">
              <a16:creationId xmlns:a16="http://schemas.microsoft.com/office/drawing/2014/main" id="{9BCBCB21-DDB9-455C-BEC7-35CF2F93B7F4}"/>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478" name="TextBox 477">
          <a:extLst>
            <a:ext uri="{FF2B5EF4-FFF2-40B4-BE49-F238E27FC236}">
              <a16:creationId xmlns:a16="http://schemas.microsoft.com/office/drawing/2014/main" id="{19BD51A1-C7F0-4432-A64D-6E594174AC47}"/>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479" name="TextBox 478">
          <a:extLst>
            <a:ext uri="{FF2B5EF4-FFF2-40B4-BE49-F238E27FC236}">
              <a16:creationId xmlns:a16="http://schemas.microsoft.com/office/drawing/2014/main" id="{3F3AF34A-78AC-4306-8C96-C6A45290716C}"/>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480" name="TextBox 479">
          <a:extLst>
            <a:ext uri="{FF2B5EF4-FFF2-40B4-BE49-F238E27FC236}">
              <a16:creationId xmlns:a16="http://schemas.microsoft.com/office/drawing/2014/main" id="{8FA58E9E-D1D1-4611-B17D-D626DCE2A470}"/>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481" name="TextBox 480">
          <a:extLst>
            <a:ext uri="{FF2B5EF4-FFF2-40B4-BE49-F238E27FC236}">
              <a16:creationId xmlns:a16="http://schemas.microsoft.com/office/drawing/2014/main" id="{C127960F-1922-4E58-A47C-DD9E1151F45B}"/>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482" name="TextBox 481">
          <a:extLst>
            <a:ext uri="{FF2B5EF4-FFF2-40B4-BE49-F238E27FC236}">
              <a16:creationId xmlns:a16="http://schemas.microsoft.com/office/drawing/2014/main" id="{B7509FD1-AD4D-4A7A-8128-2DB4E96BA660}"/>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483" name="TextBox 482">
          <a:extLst>
            <a:ext uri="{FF2B5EF4-FFF2-40B4-BE49-F238E27FC236}">
              <a16:creationId xmlns:a16="http://schemas.microsoft.com/office/drawing/2014/main" id="{A8C0053E-D0E0-41B3-9E72-194BF7BD1C62}"/>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484" name="TextBox 483">
          <a:extLst>
            <a:ext uri="{FF2B5EF4-FFF2-40B4-BE49-F238E27FC236}">
              <a16:creationId xmlns:a16="http://schemas.microsoft.com/office/drawing/2014/main" id="{9BDA79EC-CCF1-475A-9524-0398BCDD58BE}"/>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485" name="TextBox 484">
          <a:extLst>
            <a:ext uri="{FF2B5EF4-FFF2-40B4-BE49-F238E27FC236}">
              <a16:creationId xmlns:a16="http://schemas.microsoft.com/office/drawing/2014/main" id="{08771B46-3AFB-4839-9BC5-E5DF0D279141}"/>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86" name="TextBox 485">
          <a:extLst>
            <a:ext uri="{FF2B5EF4-FFF2-40B4-BE49-F238E27FC236}">
              <a16:creationId xmlns:a16="http://schemas.microsoft.com/office/drawing/2014/main" id="{965008AD-0A23-49EA-A8A1-58F2650C1AF1}"/>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87" name="TextBox 486">
          <a:extLst>
            <a:ext uri="{FF2B5EF4-FFF2-40B4-BE49-F238E27FC236}">
              <a16:creationId xmlns:a16="http://schemas.microsoft.com/office/drawing/2014/main" id="{9B5A409A-3E38-4658-94A4-D7BB77318AEF}"/>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88" name="TextBox 487">
          <a:extLst>
            <a:ext uri="{FF2B5EF4-FFF2-40B4-BE49-F238E27FC236}">
              <a16:creationId xmlns:a16="http://schemas.microsoft.com/office/drawing/2014/main" id="{31FC6188-E998-48BD-9E68-C3D2CC0D0BAE}"/>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89" name="TextBox 488">
          <a:extLst>
            <a:ext uri="{FF2B5EF4-FFF2-40B4-BE49-F238E27FC236}">
              <a16:creationId xmlns:a16="http://schemas.microsoft.com/office/drawing/2014/main" id="{5E0A6B86-A4E8-4708-9952-1B2A3AC5B31F}"/>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90" name="TextBox 489">
          <a:extLst>
            <a:ext uri="{FF2B5EF4-FFF2-40B4-BE49-F238E27FC236}">
              <a16:creationId xmlns:a16="http://schemas.microsoft.com/office/drawing/2014/main" id="{5BB3DDAA-BCB2-4DBE-AE8C-3A7EC453F457}"/>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91" name="TextBox 490">
          <a:extLst>
            <a:ext uri="{FF2B5EF4-FFF2-40B4-BE49-F238E27FC236}">
              <a16:creationId xmlns:a16="http://schemas.microsoft.com/office/drawing/2014/main" id="{8BC3603D-3A30-4A04-A33B-A2143802D9D3}"/>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496308</xdr:colOff>
      <xdr:row>0</xdr:row>
      <xdr:rowOff>0</xdr:rowOff>
    </xdr:from>
    <xdr:to>
      <xdr:col>13</xdr:col>
      <xdr:colOff>0</xdr:colOff>
      <xdr:row>9</xdr:row>
      <xdr:rowOff>130175</xdr:rowOff>
    </xdr:to>
    <xdr:pic>
      <xdr:nvPicPr>
        <xdr:cNvPr id="492" name="Picture 491">
          <a:extLst>
            <a:ext uri="{FF2B5EF4-FFF2-40B4-BE49-F238E27FC236}">
              <a16:creationId xmlns:a16="http://schemas.microsoft.com/office/drawing/2014/main" id="{1C443CB8-CC43-4163-BB72-A7D505227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1733" y="0"/>
          <a:ext cx="3418467" cy="1825625"/>
        </a:xfrm>
        <a:prstGeom prst="rect">
          <a:avLst/>
        </a:prstGeom>
      </xdr:spPr>
    </xdr:pic>
    <xdr:clientData/>
  </xdr:twoCellAnchor>
  <xdr:oneCellAnchor>
    <xdr:from>
      <xdr:col>7</xdr:col>
      <xdr:colOff>0</xdr:colOff>
      <xdr:row>25</xdr:row>
      <xdr:rowOff>157162</xdr:rowOff>
    </xdr:from>
    <xdr:ext cx="65" cy="172227"/>
    <xdr:sp macro="" textlink="">
      <xdr:nvSpPr>
        <xdr:cNvPr id="493" name="TextBox 492">
          <a:extLst>
            <a:ext uri="{FF2B5EF4-FFF2-40B4-BE49-F238E27FC236}">
              <a16:creationId xmlns:a16="http://schemas.microsoft.com/office/drawing/2014/main" id="{AF6D8862-3E8D-4484-AFDE-3B351168C34C}"/>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494" name="TextBox 493">
          <a:extLst>
            <a:ext uri="{FF2B5EF4-FFF2-40B4-BE49-F238E27FC236}">
              <a16:creationId xmlns:a16="http://schemas.microsoft.com/office/drawing/2014/main" id="{3C82D5FE-C1DE-45AE-95D7-CCDE6197DB50}"/>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495" name="TextBox 494">
          <a:extLst>
            <a:ext uri="{FF2B5EF4-FFF2-40B4-BE49-F238E27FC236}">
              <a16:creationId xmlns:a16="http://schemas.microsoft.com/office/drawing/2014/main" id="{53F268FF-66EC-45E6-A742-D9A1C1965442}"/>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496" name="TextBox 495">
          <a:extLst>
            <a:ext uri="{FF2B5EF4-FFF2-40B4-BE49-F238E27FC236}">
              <a16:creationId xmlns:a16="http://schemas.microsoft.com/office/drawing/2014/main" id="{ED0AF9CF-07FD-4FE2-B46E-F75D43988E50}"/>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497" name="TextBox 496">
          <a:extLst>
            <a:ext uri="{FF2B5EF4-FFF2-40B4-BE49-F238E27FC236}">
              <a16:creationId xmlns:a16="http://schemas.microsoft.com/office/drawing/2014/main" id="{52AEF474-413B-4328-8822-41CE689AC0A8}"/>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498" name="TextBox 497">
          <a:extLst>
            <a:ext uri="{FF2B5EF4-FFF2-40B4-BE49-F238E27FC236}">
              <a16:creationId xmlns:a16="http://schemas.microsoft.com/office/drawing/2014/main" id="{62A24F2C-899C-4A60-9C55-48C541F09C30}"/>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499" name="TextBox 498">
          <a:extLst>
            <a:ext uri="{FF2B5EF4-FFF2-40B4-BE49-F238E27FC236}">
              <a16:creationId xmlns:a16="http://schemas.microsoft.com/office/drawing/2014/main" id="{BF130C52-A323-4CA4-95C1-C3F39D3BD8D2}"/>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500" name="TextBox 499">
          <a:extLst>
            <a:ext uri="{FF2B5EF4-FFF2-40B4-BE49-F238E27FC236}">
              <a16:creationId xmlns:a16="http://schemas.microsoft.com/office/drawing/2014/main" id="{446235DF-A73B-4A65-8FC0-E7CDCCA7BC1F}"/>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501" name="TextBox 500">
          <a:extLst>
            <a:ext uri="{FF2B5EF4-FFF2-40B4-BE49-F238E27FC236}">
              <a16:creationId xmlns:a16="http://schemas.microsoft.com/office/drawing/2014/main" id="{333B06DF-7710-47CB-B400-17BAB5389E25}"/>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502" name="TextBox 501">
          <a:extLst>
            <a:ext uri="{FF2B5EF4-FFF2-40B4-BE49-F238E27FC236}">
              <a16:creationId xmlns:a16="http://schemas.microsoft.com/office/drawing/2014/main" id="{949D8B41-760F-4279-AB6E-DCD8831BC1C2}"/>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503" name="TextBox 502">
          <a:extLst>
            <a:ext uri="{FF2B5EF4-FFF2-40B4-BE49-F238E27FC236}">
              <a16:creationId xmlns:a16="http://schemas.microsoft.com/office/drawing/2014/main" id="{3FE1ECBF-6F70-4E5B-89B4-168ADCBFDB34}"/>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504" name="TextBox 503">
          <a:extLst>
            <a:ext uri="{FF2B5EF4-FFF2-40B4-BE49-F238E27FC236}">
              <a16:creationId xmlns:a16="http://schemas.microsoft.com/office/drawing/2014/main" id="{15EEC67F-9B15-4497-8DC9-8BF26DAF6CBA}"/>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505" name="TextBox 504">
          <a:extLst>
            <a:ext uri="{FF2B5EF4-FFF2-40B4-BE49-F238E27FC236}">
              <a16:creationId xmlns:a16="http://schemas.microsoft.com/office/drawing/2014/main" id="{D2A86A73-1FC6-4283-AB28-714589886B7F}"/>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506" name="TextBox 505">
          <a:extLst>
            <a:ext uri="{FF2B5EF4-FFF2-40B4-BE49-F238E27FC236}">
              <a16:creationId xmlns:a16="http://schemas.microsoft.com/office/drawing/2014/main" id="{797F1373-02C7-44C2-8589-096FF17C51E7}"/>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507" name="TextBox 506">
          <a:extLst>
            <a:ext uri="{FF2B5EF4-FFF2-40B4-BE49-F238E27FC236}">
              <a16:creationId xmlns:a16="http://schemas.microsoft.com/office/drawing/2014/main" id="{3D06D4C5-A42A-4F9B-A14E-ED31EA29A571}"/>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508" name="TextBox 507">
          <a:extLst>
            <a:ext uri="{FF2B5EF4-FFF2-40B4-BE49-F238E27FC236}">
              <a16:creationId xmlns:a16="http://schemas.microsoft.com/office/drawing/2014/main" id="{9A485F8E-927E-4BA1-9872-91083FBA2165}"/>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509" name="TextBox 508">
          <a:extLst>
            <a:ext uri="{FF2B5EF4-FFF2-40B4-BE49-F238E27FC236}">
              <a16:creationId xmlns:a16="http://schemas.microsoft.com/office/drawing/2014/main" id="{B856FDAA-086C-4ED6-8204-61E1B3E33E50}"/>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510" name="TextBox 509">
          <a:extLst>
            <a:ext uri="{FF2B5EF4-FFF2-40B4-BE49-F238E27FC236}">
              <a16:creationId xmlns:a16="http://schemas.microsoft.com/office/drawing/2014/main" id="{75F6EA0E-6C3D-477E-A43B-7D33D336A987}"/>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47</xdr:row>
      <xdr:rowOff>157162</xdr:rowOff>
    </xdr:from>
    <xdr:ext cx="65" cy="172227"/>
    <xdr:sp macro="" textlink="">
      <xdr:nvSpPr>
        <xdr:cNvPr id="511" name="TextBox 510">
          <a:extLst>
            <a:ext uri="{FF2B5EF4-FFF2-40B4-BE49-F238E27FC236}">
              <a16:creationId xmlns:a16="http://schemas.microsoft.com/office/drawing/2014/main" id="{4075F7F0-912A-47F0-98D1-98F680A11F73}"/>
            </a:ext>
          </a:extLst>
        </xdr:cNvPr>
        <xdr:cNvSpPr txBox="1"/>
      </xdr:nvSpPr>
      <xdr:spPr>
        <a:xfrm>
          <a:off x="12372975" y="929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512" name="TextBox 511">
          <a:extLst>
            <a:ext uri="{FF2B5EF4-FFF2-40B4-BE49-F238E27FC236}">
              <a16:creationId xmlns:a16="http://schemas.microsoft.com/office/drawing/2014/main" id="{6B479B83-590D-4B6E-B7C8-6EC62B81FFD4}"/>
            </a:ext>
          </a:extLst>
        </xdr:cNvPr>
        <xdr:cNvSpPr txBox="1"/>
      </xdr:nvSpPr>
      <xdr:spPr>
        <a:xfrm>
          <a:off x="12372975" y="1331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513" name="TextBox 512">
          <a:extLst>
            <a:ext uri="{FF2B5EF4-FFF2-40B4-BE49-F238E27FC236}">
              <a16:creationId xmlns:a16="http://schemas.microsoft.com/office/drawing/2014/main" id="{15FDA1A0-8689-4C9D-9CE3-61B831DF8851}"/>
            </a:ext>
          </a:extLst>
        </xdr:cNvPr>
        <xdr:cNvSpPr txBox="1"/>
      </xdr:nvSpPr>
      <xdr:spPr>
        <a:xfrm>
          <a:off x="12372975" y="1733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514" name="TextBox 513">
          <a:extLst>
            <a:ext uri="{FF2B5EF4-FFF2-40B4-BE49-F238E27FC236}">
              <a16:creationId xmlns:a16="http://schemas.microsoft.com/office/drawing/2014/main" id="{CE2FB476-F475-4066-A7AE-65F804C48B97}"/>
            </a:ext>
          </a:extLst>
        </xdr:cNvPr>
        <xdr:cNvSpPr txBox="1"/>
      </xdr:nvSpPr>
      <xdr:spPr>
        <a:xfrm>
          <a:off x="12372975" y="2135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515" name="TextBox 514">
          <a:extLst>
            <a:ext uri="{FF2B5EF4-FFF2-40B4-BE49-F238E27FC236}">
              <a16:creationId xmlns:a16="http://schemas.microsoft.com/office/drawing/2014/main" id="{5E5A03E7-0FC4-4241-BE51-E591E9328B58}"/>
            </a:ext>
          </a:extLst>
        </xdr:cNvPr>
        <xdr:cNvSpPr txBox="1"/>
      </xdr:nvSpPr>
      <xdr:spPr>
        <a:xfrm>
          <a:off x="12372975" y="2536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516" name="TextBox 515">
          <a:extLst>
            <a:ext uri="{FF2B5EF4-FFF2-40B4-BE49-F238E27FC236}">
              <a16:creationId xmlns:a16="http://schemas.microsoft.com/office/drawing/2014/main" id="{DFA48B5B-12C0-40F4-94B7-1D7CD9CDC2CC}"/>
            </a:ext>
          </a:extLst>
        </xdr:cNvPr>
        <xdr:cNvSpPr txBox="1"/>
      </xdr:nvSpPr>
      <xdr:spPr>
        <a:xfrm>
          <a:off x="12372975" y="29389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517" name="TextBox 516">
          <a:extLst>
            <a:ext uri="{FF2B5EF4-FFF2-40B4-BE49-F238E27FC236}">
              <a16:creationId xmlns:a16="http://schemas.microsoft.com/office/drawing/2014/main" id="{1EBA9EC1-2F97-46F3-8B51-873769F4D5DC}"/>
            </a:ext>
          </a:extLst>
        </xdr:cNvPr>
        <xdr:cNvSpPr txBox="1"/>
      </xdr:nvSpPr>
      <xdr:spPr>
        <a:xfrm>
          <a:off x="12372975" y="3340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333375</xdr:colOff>
      <xdr:row>30</xdr:row>
      <xdr:rowOff>157162</xdr:rowOff>
    </xdr:from>
    <xdr:ext cx="65" cy="17222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27</xdr:row>
      <xdr:rowOff>157162</xdr:rowOff>
    </xdr:from>
    <xdr:ext cx="65" cy="172227"/>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46</xdr:row>
      <xdr:rowOff>157162</xdr:rowOff>
    </xdr:from>
    <xdr:ext cx="65" cy="172227"/>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30</xdr:row>
      <xdr:rowOff>157162</xdr:rowOff>
    </xdr:from>
    <xdr:ext cx="65" cy="172227"/>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67</xdr:row>
      <xdr:rowOff>157162</xdr:rowOff>
    </xdr:from>
    <xdr:ext cx="65" cy="172227"/>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94</xdr:row>
      <xdr:rowOff>157162</xdr:rowOff>
    </xdr:from>
    <xdr:ext cx="65" cy="172227"/>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30</xdr:row>
      <xdr:rowOff>157162</xdr:rowOff>
    </xdr:from>
    <xdr:ext cx="65" cy="172227"/>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3333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333375" y="8453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27</xdr:row>
      <xdr:rowOff>157162</xdr:rowOff>
    </xdr:from>
    <xdr:ext cx="65" cy="172227"/>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8601075" y="5395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46</xdr:row>
      <xdr:rowOff>157162</xdr:rowOff>
    </xdr:from>
    <xdr:ext cx="65" cy="172227"/>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8601075" y="826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30</xdr:row>
      <xdr:rowOff>157162</xdr:rowOff>
    </xdr:from>
    <xdr:ext cx="65" cy="172227"/>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2258675" y="55864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77</xdr:row>
      <xdr:rowOff>157162</xdr:rowOff>
    </xdr:from>
    <xdr:ext cx="65" cy="172227"/>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0" y="1227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0" y="15139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78</xdr:row>
      <xdr:rowOff>0</xdr:rowOff>
    </xdr:from>
    <xdr:ext cx="65" cy="172227"/>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0" y="12463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0"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55</xdr:row>
      <xdr:rowOff>157162</xdr:rowOff>
    </xdr:from>
    <xdr:ext cx="65" cy="172227"/>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333375" y="883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333375" y="11701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67</xdr:row>
      <xdr:rowOff>157162</xdr:rowOff>
    </xdr:from>
    <xdr:ext cx="65" cy="172227"/>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8601075" y="11510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333375" y="12082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0" y="15520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0" y="15711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333375" y="14949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94</xdr:row>
      <xdr:rowOff>157162</xdr:rowOff>
    </xdr:from>
    <xdr:ext cx="65" cy="172227"/>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8601075" y="1475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333375" y="15330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109</xdr:row>
      <xdr:rowOff>157162</xdr:rowOff>
    </xdr:from>
    <xdr:ext cx="65" cy="172227"/>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8601075" y="1800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136</xdr:row>
      <xdr:rowOff>157162</xdr:rowOff>
    </xdr:from>
    <xdr:ext cx="65" cy="172227"/>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8601075" y="21255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157</xdr:row>
      <xdr:rowOff>157162</xdr:rowOff>
    </xdr:from>
    <xdr:ext cx="65" cy="172227"/>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8601075" y="24503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178</xdr:row>
      <xdr:rowOff>157162</xdr:rowOff>
    </xdr:from>
    <xdr:ext cx="65" cy="172227"/>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8601075" y="27751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195</xdr:row>
      <xdr:rowOff>157162</xdr:rowOff>
    </xdr:from>
    <xdr:ext cx="65" cy="172227"/>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4724400" y="30999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0" y="18388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0"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0" y="18769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0" y="18959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333375" y="18197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333375" y="185785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0" y="2163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0"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0" y="22017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0" y="2220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333375" y="21445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333375" y="21826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0" y="24884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0"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0" y="25265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0" y="25455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333375" y="24693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333375" y="25074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0" y="2813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0"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0" y="28513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183</xdr:row>
      <xdr:rowOff>157162</xdr:rowOff>
    </xdr:from>
    <xdr:ext cx="65" cy="172227"/>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0" y="2870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333375" y="2794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333375" y="2832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1" name="TextBox 80">
          <a:extLst>
            <a:ext uri="{FF2B5EF4-FFF2-40B4-BE49-F238E27FC236}">
              <a16:creationId xmlns:a16="http://schemas.microsoft.com/office/drawing/2014/main" id="{1D1BAFB1-82D1-4A09-BE78-9F6C158A26E5}"/>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51</xdr:row>
      <xdr:rowOff>157162</xdr:rowOff>
    </xdr:from>
    <xdr:ext cx="65" cy="172227"/>
    <xdr:sp macro="" textlink="">
      <xdr:nvSpPr>
        <xdr:cNvPr id="82" name="TextBox 81">
          <a:extLst>
            <a:ext uri="{FF2B5EF4-FFF2-40B4-BE49-F238E27FC236}">
              <a16:creationId xmlns:a16="http://schemas.microsoft.com/office/drawing/2014/main" id="{EA606F06-7D34-4649-B831-2D2C5A4FFCD4}"/>
            </a:ext>
          </a:extLst>
        </xdr:cNvPr>
        <xdr:cNvSpPr txBox="1"/>
      </xdr:nvSpPr>
      <xdr:spPr>
        <a:xfrm>
          <a:off x="1047750" y="5976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3" name="TextBox 82">
          <a:extLst>
            <a:ext uri="{FF2B5EF4-FFF2-40B4-BE49-F238E27FC236}">
              <a16:creationId xmlns:a16="http://schemas.microsoft.com/office/drawing/2014/main" id="{1F4DCC0F-DAB1-466A-825C-E8E287ABA85F}"/>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4" name="TextBox 83">
          <a:extLst>
            <a:ext uri="{FF2B5EF4-FFF2-40B4-BE49-F238E27FC236}">
              <a16:creationId xmlns:a16="http://schemas.microsoft.com/office/drawing/2014/main" id="{DE033894-4C7E-4ED4-A83E-C83182FCBCA7}"/>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5" name="TextBox 84">
          <a:extLst>
            <a:ext uri="{FF2B5EF4-FFF2-40B4-BE49-F238E27FC236}">
              <a16:creationId xmlns:a16="http://schemas.microsoft.com/office/drawing/2014/main" id="{68D739D0-F4C3-4501-824C-A992A46E7BF6}"/>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76</xdr:row>
      <xdr:rowOff>157162</xdr:rowOff>
    </xdr:from>
    <xdr:ext cx="65" cy="172227"/>
    <xdr:sp macro="" textlink="">
      <xdr:nvSpPr>
        <xdr:cNvPr id="86" name="TextBox 85">
          <a:extLst>
            <a:ext uri="{FF2B5EF4-FFF2-40B4-BE49-F238E27FC236}">
              <a16:creationId xmlns:a16="http://schemas.microsoft.com/office/drawing/2014/main" id="{4F962E63-4DFE-4928-A89C-6DE86436219F}"/>
            </a:ext>
          </a:extLst>
        </xdr:cNvPr>
        <xdr:cNvSpPr txBox="1"/>
      </xdr:nvSpPr>
      <xdr:spPr>
        <a:xfrm>
          <a:off x="1047750" y="10758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7" name="TextBox 86">
          <a:extLst>
            <a:ext uri="{FF2B5EF4-FFF2-40B4-BE49-F238E27FC236}">
              <a16:creationId xmlns:a16="http://schemas.microsoft.com/office/drawing/2014/main" id="{897172CF-AFC8-473E-A685-D4578CB86327}"/>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72</xdr:row>
      <xdr:rowOff>157162</xdr:rowOff>
    </xdr:from>
    <xdr:ext cx="65" cy="172227"/>
    <xdr:sp macro="" textlink="">
      <xdr:nvSpPr>
        <xdr:cNvPr id="88" name="TextBox 87">
          <a:extLst>
            <a:ext uri="{FF2B5EF4-FFF2-40B4-BE49-F238E27FC236}">
              <a16:creationId xmlns:a16="http://schemas.microsoft.com/office/drawing/2014/main" id="{9B22E54E-B78C-4E3B-8985-04B4192AD8D5}"/>
            </a:ext>
          </a:extLst>
        </xdr:cNvPr>
        <xdr:cNvSpPr txBox="1"/>
      </xdr:nvSpPr>
      <xdr:spPr>
        <a:xfrm>
          <a:off x="1047750" y="9996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89" name="TextBox 88">
          <a:extLst>
            <a:ext uri="{FF2B5EF4-FFF2-40B4-BE49-F238E27FC236}">
              <a16:creationId xmlns:a16="http://schemas.microsoft.com/office/drawing/2014/main" id="{AFCA2CA2-9A10-4B67-B7C6-0E6220CCBC04}"/>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0" name="TextBox 89">
          <a:extLst>
            <a:ext uri="{FF2B5EF4-FFF2-40B4-BE49-F238E27FC236}">
              <a16:creationId xmlns:a16="http://schemas.microsoft.com/office/drawing/2014/main" id="{8E316E66-C0F7-4351-A932-CFB544F6BA59}"/>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1" name="TextBox 90">
          <a:extLst>
            <a:ext uri="{FF2B5EF4-FFF2-40B4-BE49-F238E27FC236}">
              <a16:creationId xmlns:a16="http://schemas.microsoft.com/office/drawing/2014/main" id="{F445245C-FEB1-4F54-A9D3-98A676246D38}"/>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92" name="TextBox 91">
          <a:extLst>
            <a:ext uri="{FF2B5EF4-FFF2-40B4-BE49-F238E27FC236}">
              <a16:creationId xmlns:a16="http://schemas.microsoft.com/office/drawing/2014/main" id="{FB58810C-E5BE-489B-B34A-CA822878F504}"/>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3" name="TextBox 92">
          <a:extLst>
            <a:ext uri="{FF2B5EF4-FFF2-40B4-BE49-F238E27FC236}">
              <a16:creationId xmlns:a16="http://schemas.microsoft.com/office/drawing/2014/main" id="{6C1024E4-DA43-48E2-A2FD-297794A63D8C}"/>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4" name="TextBox 93">
          <a:extLst>
            <a:ext uri="{FF2B5EF4-FFF2-40B4-BE49-F238E27FC236}">
              <a16:creationId xmlns:a16="http://schemas.microsoft.com/office/drawing/2014/main" id="{1172D604-B208-4F71-919B-831E1851C063}"/>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5" name="TextBox 94">
          <a:extLst>
            <a:ext uri="{FF2B5EF4-FFF2-40B4-BE49-F238E27FC236}">
              <a16:creationId xmlns:a16="http://schemas.microsoft.com/office/drawing/2014/main" id="{B36DA674-410D-4413-A818-9741B852E132}"/>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6" name="TextBox 95">
          <a:extLst>
            <a:ext uri="{FF2B5EF4-FFF2-40B4-BE49-F238E27FC236}">
              <a16:creationId xmlns:a16="http://schemas.microsoft.com/office/drawing/2014/main" id="{CC77F59D-3D0D-4D65-8308-1DB54BBA1347}"/>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97" name="TextBox 96">
          <a:extLst>
            <a:ext uri="{FF2B5EF4-FFF2-40B4-BE49-F238E27FC236}">
              <a16:creationId xmlns:a16="http://schemas.microsoft.com/office/drawing/2014/main" id="{CAAD3332-7917-42AC-AA10-00DAB90AA0F8}"/>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97</xdr:row>
      <xdr:rowOff>157162</xdr:rowOff>
    </xdr:from>
    <xdr:ext cx="65" cy="172227"/>
    <xdr:sp macro="" textlink="">
      <xdr:nvSpPr>
        <xdr:cNvPr id="98" name="TextBox 97">
          <a:extLst>
            <a:ext uri="{FF2B5EF4-FFF2-40B4-BE49-F238E27FC236}">
              <a16:creationId xmlns:a16="http://schemas.microsoft.com/office/drawing/2014/main" id="{DE6B92DA-97BA-46D0-95AB-3749C7B30611}"/>
            </a:ext>
          </a:extLst>
        </xdr:cNvPr>
        <xdr:cNvSpPr txBox="1"/>
      </xdr:nvSpPr>
      <xdr:spPr>
        <a:xfrm>
          <a:off x="1047750"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99" name="TextBox 98">
          <a:extLst>
            <a:ext uri="{FF2B5EF4-FFF2-40B4-BE49-F238E27FC236}">
              <a16:creationId xmlns:a16="http://schemas.microsoft.com/office/drawing/2014/main" id="{F7923AAA-7D60-4396-B499-C8F4159D4668}"/>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100" name="TextBox 99">
          <a:extLst>
            <a:ext uri="{FF2B5EF4-FFF2-40B4-BE49-F238E27FC236}">
              <a16:creationId xmlns:a16="http://schemas.microsoft.com/office/drawing/2014/main" id="{39931CBF-F692-4CE0-9E87-DF147EBA3D41}"/>
            </a:ext>
          </a:extLst>
        </xdr:cNvPr>
        <xdr:cNvSpPr txBox="1"/>
      </xdr:nvSpPr>
      <xdr:spPr>
        <a:xfrm>
          <a:off x="1047750" y="14016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1" name="TextBox 100">
          <a:extLst>
            <a:ext uri="{FF2B5EF4-FFF2-40B4-BE49-F238E27FC236}">
              <a16:creationId xmlns:a16="http://schemas.microsoft.com/office/drawing/2014/main" id="{FB3CC703-7E99-48A6-B8EA-7B2BD9340F53}"/>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2" name="TextBox 101">
          <a:extLst>
            <a:ext uri="{FF2B5EF4-FFF2-40B4-BE49-F238E27FC236}">
              <a16:creationId xmlns:a16="http://schemas.microsoft.com/office/drawing/2014/main" id="{C7552CEF-7EED-489D-8A24-30047E2A290F}"/>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03" name="TextBox 102">
          <a:extLst>
            <a:ext uri="{FF2B5EF4-FFF2-40B4-BE49-F238E27FC236}">
              <a16:creationId xmlns:a16="http://schemas.microsoft.com/office/drawing/2014/main" id="{BCBDECC1-3F86-4728-AA20-2D64E46CCB6F}"/>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04" name="TextBox 103">
          <a:extLst>
            <a:ext uri="{FF2B5EF4-FFF2-40B4-BE49-F238E27FC236}">
              <a16:creationId xmlns:a16="http://schemas.microsoft.com/office/drawing/2014/main" id="{CEAF5B08-51C7-435F-AECE-86365A4D5FF5}"/>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05" name="TextBox 104">
          <a:extLst>
            <a:ext uri="{FF2B5EF4-FFF2-40B4-BE49-F238E27FC236}">
              <a16:creationId xmlns:a16="http://schemas.microsoft.com/office/drawing/2014/main" id="{83DDF044-08C0-4E79-B33A-D597695FFAF0}"/>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06" name="TextBox 105">
          <a:extLst>
            <a:ext uri="{FF2B5EF4-FFF2-40B4-BE49-F238E27FC236}">
              <a16:creationId xmlns:a16="http://schemas.microsoft.com/office/drawing/2014/main" id="{DF6D9F1A-4DF7-4E41-B504-5092ACD9CE6A}"/>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07" name="TextBox 106">
          <a:extLst>
            <a:ext uri="{FF2B5EF4-FFF2-40B4-BE49-F238E27FC236}">
              <a16:creationId xmlns:a16="http://schemas.microsoft.com/office/drawing/2014/main" id="{D32E6D0B-AC68-42E1-94BF-7AEB500DE717}"/>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08" name="TextBox 107">
          <a:extLst>
            <a:ext uri="{FF2B5EF4-FFF2-40B4-BE49-F238E27FC236}">
              <a16:creationId xmlns:a16="http://schemas.microsoft.com/office/drawing/2014/main" id="{77C48C1D-4055-4696-8863-C51B0C7C1E70}"/>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09" name="TextBox 108">
          <a:extLst>
            <a:ext uri="{FF2B5EF4-FFF2-40B4-BE49-F238E27FC236}">
              <a16:creationId xmlns:a16="http://schemas.microsoft.com/office/drawing/2014/main" id="{72392C04-9D8C-4EA8-B914-82E8B8E1050D}"/>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10" name="TextBox 109">
          <a:extLst>
            <a:ext uri="{FF2B5EF4-FFF2-40B4-BE49-F238E27FC236}">
              <a16:creationId xmlns:a16="http://schemas.microsoft.com/office/drawing/2014/main" id="{039B6505-D0A5-4F0E-87A6-A24C9EFCB9C1}"/>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1" name="TextBox 110">
          <a:extLst>
            <a:ext uri="{FF2B5EF4-FFF2-40B4-BE49-F238E27FC236}">
              <a16:creationId xmlns:a16="http://schemas.microsoft.com/office/drawing/2014/main" id="{9E802B69-3B14-43C4-A912-B5498F19E894}"/>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98</xdr:row>
      <xdr:rowOff>157162</xdr:rowOff>
    </xdr:from>
    <xdr:ext cx="65" cy="172227"/>
    <xdr:sp macro="" textlink="">
      <xdr:nvSpPr>
        <xdr:cNvPr id="112" name="TextBox 111">
          <a:extLst>
            <a:ext uri="{FF2B5EF4-FFF2-40B4-BE49-F238E27FC236}">
              <a16:creationId xmlns:a16="http://schemas.microsoft.com/office/drawing/2014/main" id="{017E6569-3E5B-4FB7-BAA8-CF97D8E7C62B}"/>
            </a:ext>
          </a:extLst>
        </xdr:cNvPr>
        <xdr:cNvSpPr txBox="1"/>
      </xdr:nvSpPr>
      <xdr:spPr>
        <a:xfrm>
          <a:off x="714375" y="14968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113" name="TextBox 112">
          <a:extLst>
            <a:ext uri="{FF2B5EF4-FFF2-40B4-BE49-F238E27FC236}">
              <a16:creationId xmlns:a16="http://schemas.microsoft.com/office/drawing/2014/main" id="{A5D20F75-C2E5-4218-A7C6-8383ACA126E3}"/>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99</xdr:row>
      <xdr:rowOff>0</xdr:rowOff>
    </xdr:from>
    <xdr:ext cx="65" cy="172227"/>
    <xdr:sp macro="" textlink="">
      <xdr:nvSpPr>
        <xdr:cNvPr id="114" name="TextBox 113">
          <a:extLst>
            <a:ext uri="{FF2B5EF4-FFF2-40B4-BE49-F238E27FC236}">
              <a16:creationId xmlns:a16="http://schemas.microsoft.com/office/drawing/2014/main" id="{2DFB3734-D8C8-4963-B327-1DDBDCF4D65A}"/>
            </a:ext>
          </a:extLst>
        </xdr:cNvPr>
        <xdr:cNvSpPr txBox="1"/>
      </xdr:nvSpPr>
      <xdr:spPr>
        <a:xfrm>
          <a:off x="714375" y="15011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115" name="TextBox 114">
          <a:extLst>
            <a:ext uri="{FF2B5EF4-FFF2-40B4-BE49-F238E27FC236}">
              <a16:creationId xmlns:a16="http://schemas.microsoft.com/office/drawing/2014/main" id="{0F3CC35B-B75E-4AE6-B3E8-14CF1D3B9916}"/>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6" name="TextBox 115">
          <a:extLst>
            <a:ext uri="{FF2B5EF4-FFF2-40B4-BE49-F238E27FC236}">
              <a16:creationId xmlns:a16="http://schemas.microsoft.com/office/drawing/2014/main" id="{42D29520-BA52-44B5-ACB8-CA1CF7D04AC6}"/>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117" name="TextBox 116">
          <a:extLst>
            <a:ext uri="{FF2B5EF4-FFF2-40B4-BE49-F238E27FC236}">
              <a16:creationId xmlns:a16="http://schemas.microsoft.com/office/drawing/2014/main" id="{608A8441-D8F1-4D35-9657-3A537F34C48C}"/>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18" name="TextBox 117">
          <a:extLst>
            <a:ext uri="{FF2B5EF4-FFF2-40B4-BE49-F238E27FC236}">
              <a16:creationId xmlns:a16="http://schemas.microsoft.com/office/drawing/2014/main" id="{4860D1FD-01A5-46FE-ADD8-E0A2A389A994}"/>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19" name="TextBox 118">
          <a:extLst>
            <a:ext uri="{FF2B5EF4-FFF2-40B4-BE49-F238E27FC236}">
              <a16:creationId xmlns:a16="http://schemas.microsoft.com/office/drawing/2014/main" id="{2EB3B3C8-9FB8-4205-9BB5-BCBAD10A7BF5}"/>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0" name="TextBox 119">
          <a:extLst>
            <a:ext uri="{FF2B5EF4-FFF2-40B4-BE49-F238E27FC236}">
              <a16:creationId xmlns:a16="http://schemas.microsoft.com/office/drawing/2014/main" id="{DE3D8F7E-FBFB-4998-9CEA-8FFFB128A657}"/>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1" name="TextBox 120">
          <a:extLst>
            <a:ext uri="{FF2B5EF4-FFF2-40B4-BE49-F238E27FC236}">
              <a16:creationId xmlns:a16="http://schemas.microsoft.com/office/drawing/2014/main" id="{97547B55-78A3-47C3-A603-8DE85050EA1F}"/>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22" name="TextBox 121">
          <a:extLst>
            <a:ext uri="{FF2B5EF4-FFF2-40B4-BE49-F238E27FC236}">
              <a16:creationId xmlns:a16="http://schemas.microsoft.com/office/drawing/2014/main" id="{D6791FE9-EDDF-45A2-8942-CAAFAAF71E8E}"/>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3" name="TextBox 122">
          <a:extLst>
            <a:ext uri="{FF2B5EF4-FFF2-40B4-BE49-F238E27FC236}">
              <a16:creationId xmlns:a16="http://schemas.microsoft.com/office/drawing/2014/main" id="{E8770999-B3F9-46A1-8E8C-6BB8A96234D5}"/>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4" name="TextBox 123">
          <a:extLst>
            <a:ext uri="{FF2B5EF4-FFF2-40B4-BE49-F238E27FC236}">
              <a16:creationId xmlns:a16="http://schemas.microsoft.com/office/drawing/2014/main" id="{33FB9249-F13F-45B6-87C8-EDE7DB30E6D9}"/>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5" name="TextBox 124">
          <a:extLst>
            <a:ext uri="{FF2B5EF4-FFF2-40B4-BE49-F238E27FC236}">
              <a16:creationId xmlns:a16="http://schemas.microsoft.com/office/drawing/2014/main" id="{53F4048F-11DB-4A39-95DC-F95A61755439}"/>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6" name="TextBox 125">
          <a:extLst>
            <a:ext uri="{FF2B5EF4-FFF2-40B4-BE49-F238E27FC236}">
              <a16:creationId xmlns:a16="http://schemas.microsoft.com/office/drawing/2014/main" id="{5BB91720-36BA-44EE-A487-D9C0BEBD9013}"/>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127" name="TextBox 126">
          <a:extLst>
            <a:ext uri="{FF2B5EF4-FFF2-40B4-BE49-F238E27FC236}">
              <a16:creationId xmlns:a16="http://schemas.microsoft.com/office/drawing/2014/main" id="{8618C6C3-2A4B-462E-8982-EB0F13A31F2F}"/>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118</xdr:row>
      <xdr:rowOff>157162</xdr:rowOff>
    </xdr:from>
    <xdr:ext cx="65" cy="172227"/>
    <xdr:sp macro="" textlink="">
      <xdr:nvSpPr>
        <xdr:cNvPr id="128" name="TextBox 127">
          <a:extLst>
            <a:ext uri="{FF2B5EF4-FFF2-40B4-BE49-F238E27FC236}">
              <a16:creationId xmlns:a16="http://schemas.microsoft.com/office/drawing/2014/main" id="{F81FA750-343A-468C-A596-9AC47907D52C}"/>
            </a:ext>
          </a:extLst>
        </xdr:cNvPr>
        <xdr:cNvSpPr txBox="1"/>
      </xdr:nvSpPr>
      <xdr:spPr>
        <a:xfrm>
          <a:off x="1047750"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29" name="TextBox 128">
          <a:extLst>
            <a:ext uri="{FF2B5EF4-FFF2-40B4-BE49-F238E27FC236}">
              <a16:creationId xmlns:a16="http://schemas.microsoft.com/office/drawing/2014/main" id="{4F2A613D-7AC0-4E31-A248-B163A09070F6}"/>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130" name="TextBox 129">
          <a:extLst>
            <a:ext uri="{FF2B5EF4-FFF2-40B4-BE49-F238E27FC236}">
              <a16:creationId xmlns:a16="http://schemas.microsoft.com/office/drawing/2014/main" id="{E8D78DB3-8808-472C-942A-BF088BC9EF1F}"/>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1" name="TextBox 130">
          <a:extLst>
            <a:ext uri="{FF2B5EF4-FFF2-40B4-BE49-F238E27FC236}">
              <a16:creationId xmlns:a16="http://schemas.microsoft.com/office/drawing/2014/main" id="{8C1AD07B-FF81-49C8-A275-5383E85117C3}"/>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2" name="TextBox 131">
          <a:extLst>
            <a:ext uri="{FF2B5EF4-FFF2-40B4-BE49-F238E27FC236}">
              <a16:creationId xmlns:a16="http://schemas.microsoft.com/office/drawing/2014/main" id="{C73C1CBF-FCA7-414B-8456-7B8BAFF5F2F9}"/>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3" name="TextBox 132">
          <a:extLst>
            <a:ext uri="{FF2B5EF4-FFF2-40B4-BE49-F238E27FC236}">
              <a16:creationId xmlns:a16="http://schemas.microsoft.com/office/drawing/2014/main" id="{27F37F8D-1EC6-4F75-9BE9-F5F294B1F66E}"/>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4" name="TextBox 133">
          <a:extLst>
            <a:ext uri="{FF2B5EF4-FFF2-40B4-BE49-F238E27FC236}">
              <a16:creationId xmlns:a16="http://schemas.microsoft.com/office/drawing/2014/main" id="{87423F58-7A1F-4858-B32B-588340053C5D}"/>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35" name="TextBox 134">
          <a:extLst>
            <a:ext uri="{FF2B5EF4-FFF2-40B4-BE49-F238E27FC236}">
              <a16:creationId xmlns:a16="http://schemas.microsoft.com/office/drawing/2014/main" id="{B4542814-843F-4C3F-A03D-B4E3770B1ED0}"/>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36" name="TextBox 135">
          <a:extLst>
            <a:ext uri="{FF2B5EF4-FFF2-40B4-BE49-F238E27FC236}">
              <a16:creationId xmlns:a16="http://schemas.microsoft.com/office/drawing/2014/main" id="{9250871F-74F0-4FC4-AE74-06B59F0ECBEE}"/>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7" name="TextBox 136">
          <a:extLst>
            <a:ext uri="{FF2B5EF4-FFF2-40B4-BE49-F238E27FC236}">
              <a16:creationId xmlns:a16="http://schemas.microsoft.com/office/drawing/2014/main" id="{8352E23C-2928-40BC-9AD3-FBBF8DAEDF8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38" name="TextBox 137">
          <a:extLst>
            <a:ext uri="{FF2B5EF4-FFF2-40B4-BE49-F238E27FC236}">
              <a16:creationId xmlns:a16="http://schemas.microsoft.com/office/drawing/2014/main" id="{D8991B82-6152-4618-9A8F-2A786342FFCE}"/>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39" name="TextBox 138">
          <a:extLst>
            <a:ext uri="{FF2B5EF4-FFF2-40B4-BE49-F238E27FC236}">
              <a16:creationId xmlns:a16="http://schemas.microsoft.com/office/drawing/2014/main" id="{813B5D4B-F143-4280-B654-D7BDA1373131}"/>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40" name="TextBox 139">
          <a:extLst>
            <a:ext uri="{FF2B5EF4-FFF2-40B4-BE49-F238E27FC236}">
              <a16:creationId xmlns:a16="http://schemas.microsoft.com/office/drawing/2014/main" id="{9EA72092-29C4-4211-A64C-2D54BAE36CE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41" name="TextBox 140">
          <a:extLst>
            <a:ext uri="{FF2B5EF4-FFF2-40B4-BE49-F238E27FC236}">
              <a16:creationId xmlns:a16="http://schemas.microsoft.com/office/drawing/2014/main" id="{2ADDB23D-2033-4A16-9B3C-192D7FFF9C37}"/>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42" name="TextBox 141">
          <a:extLst>
            <a:ext uri="{FF2B5EF4-FFF2-40B4-BE49-F238E27FC236}">
              <a16:creationId xmlns:a16="http://schemas.microsoft.com/office/drawing/2014/main" id="{11CA8689-93F7-40CE-A41B-84D3DA7CC6BF}"/>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3" name="TextBox 142">
          <a:extLst>
            <a:ext uri="{FF2B5EF4-FFF2-40B4-BE49-F238E27FC236}">
              <a16:creationId xmlns:a16="http://schemas.microsoft.com/office/drawing/2014/main" id="{82B63816-9FD5-4297-9F5C-4E1FC9C78797}"/>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4" name="TextBox 143">
          <a:extLst>
            <a:ext uri="{FF2B5EF4-FFF2-40B4-BE49-F238E27FC236}">
              <a16:creationId xmlns:a16="http://schemas.microsoft.com/office/drawing/2014/main" id="{492F8821-FDB5-4735-A302-F6F4E3CAB67C}"/>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5" name="TextBox 144">
          <a:extLst>
            <a:ext uri="{FF2B5EF4-FFF2-40B4-BE49-F238E27FC236}">
              <a16:creationId xmlns:a16="http://schemas.microsoft.com/office/drawing/2014/main" id="{C48E96A6-AF1E-43DC-8781-380FACF852AA}"/>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46" name="TextBox 145">
          <a:extLst>
            <a:ext uri="{FF2B5EF4-FFF2-40B4-BE49-F238E27FC236}">
              <a16:creationId xmlns:a16="http://schemas.microsoft.com/office/drawing/2014/main" id="{B32126A9-B3E9-4452-B9DA-5F58A1AD3BB0}"/>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47" name="TextBox 146">
          <a:extLst>
            <a:ext uri="{FF2B5EF4-FFF2-40B4-BE49-F238E27FC236}">
              <a16:creationId xmlns:a16="http://schemas.microsoft.com/office/drawing/2014/main" id="{B90FC739-BBCA-4E58-BCB7-975C523A1D07}"/>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48" name="TextBox 147">
          <a:extLst>
            <a:ext uri="{FF2B5EF4-FFF2-40B4-BE49-F238E27FC236}">
              <a16:creationId xmlns:a16="http://schemas.microsoft.com/office/drawing/2014/main" id="{AC5E6C16-D0EC-4F6A-88A1-22E9D61BABF9}"/>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49" name="TextBox 148">
          <a:extLst>
            <a:ext uri="{FF2B5EF4-FFF2-40B4-BE49-F238E27FC236}">
              <a16:creationId xmlns:a16="http://schemas.microsoft.com/office/drawing/2014/main" id="{49B20BC0-E580-4452-8184-0B9074557482}"/>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0" name="TextBox 149">
          <a:extLst>
            <a:ext uri="{FF2B5EF4-FFF2-40B4-BE49-F238E27FC236}">
              <a16:creationId xmlns:a16="http://schemas.microsoft.com/office/drawing/2014/main" id="{D3BB9F85-9C4A-4900-9BA5-17CB04A2BAB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51" name="TextBox 150">
          <a:extLst>
            <a:ext uri="{FF2B5EF4-FFF2-40B4-BE49-F238E27FC236}">
              <a16:creationId xmlns:a16="http://schemas.microsoft.com/office/drawing/2014/main" id="{8232B475-B63E-425C-A7B1-329665C6CA67}"/>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52" name="TextBox 151">
          <a:extLst>
            <a:ext uri="{FF2B5EF4-FFF2-40B4-BE49-F238E27FC236}">
              <a16:creationId xmlns:a16="http://schemas.microsoft.com/office/drawing/2014/main" id="{A88A6518-A87E-4068-84D4-D865F89C3FEF}"/>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53" name="TextBox 152">
          <a:extLst>
            <a:ext uri="{FF2B5EF4-FFF2-40B4-BE49-F238E27FC236}">
              <a16:creationId xmlns:a16="http://schemas.microsoft.com/office/drawing/2014/main" id="{931DDC34-DB90-420D-A54B-63D63038497F}"/>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4" name="TextBox 153">
          <a:extLst>
            <a:ext uri="{FF2B5EF4-FFF2-40B4-BE49-F238E27FC236}">
              <a16:creationId xmlns:a16="http://schemas.microsoft.com/office/drawing/2014/main" id="{26A11307-6FDD-4FA6-9BF4-201E46C33320}"/>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5" name="TextBox 154">
          <a:extLst>
            <a:ext uri="{FF2B5EF4-FFF2-40B4-BE49-F238E27FC236}">
              <a16:creationId xmlns:a16="http://schemas.microsoft.com/office/drawing/2014/main" id="{E331E057-6C03-4115-AC87-940C1FE6788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119</xdr:row>
      <xdr:rowOff>157162</xdr:rowOff>
    </xdr:from>
    <xdr:ext cx="65" cy="172227"/>
    <xdr:sp macro="" textlink="">
      <xdr:nvSpPr>
        <xdr:cNvPr id="156" name="TextBox 155">
          <a:extLst>
            <a:ext uri="{FF2B5EF4-FFF2-40B4-BE49-F238E27FC236}">
              <a16:creationId xmlns:a16="http://schemas.microsoft.com/office/drawing/2014/main" id="{DF7E4D13-4D01-4E44-853E-6B90DEBF4F0B}"/>
            </a:ext>
          </a:extLst>
        </xdr:cNvPr>
        <xdr:cNvSpPr txBox="1"/>
      </xdr:nvSpPr>
      <xdr:spPr>
        <a:xfrm>
          <a:off x="714375" y="18988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157" name="TextBox 156">
          <a:extLst>
            <a:ext uri="{FF2B5EF4-FFF2-40B4-BE49-F238E27FC236}">
              <a16:creationId xmlns:a16="http://schemas.microsoft.com/office/drawing/2014/main" id="{531633C2-C85A-4C34-A476-53FE761C4BFA}"/>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120</xdr:row>
      <xdr:rowOff>0</xdr:rowOff>
    </xdr:from>
    <xdr:ext cx="65" cy="172227"/>
    <xdr:sp macro="" textlink="">
      <xdr:nvSpPr>
        <xdr:cNvPr id="158" name="TextBox 157">
          <a:extLst>
            <a:ext uri="{FF2B5EF4-FFF2-40B4-BE49-F238E27FC236}">
              <a16:creationId xmlns:a16="http://schemas.microsoft.com/office/drawing/2014/main" id="{DB15BB5B-2313-49F8-970F-F283790A5EF6}"/>
            </a:ext>
          </a:extLst>
        </xdr:cNvPr>
        <xdr:cNvSpPr txBox="1"/>
      </xdr:nvSpPr>
      <xdr:spPr>
        <a:xfrm>
          <a:off x="714375" y="1903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159" name="TextBox 158">
          <a:extLst>
            <a:ext uri="{FF2B5EF4-FFF2-40B4-BE49-F238E27FC236}">
              <a16:creationId xmlns:a16="http://schemas.microsoft.com/office/drawing/2014/main" id="{E416CDE5-40DB-4C52-9BBF-F1B541EE3D34}"/>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0" name="TextBox 159">
          <a:extLst>
            <a:ext uri="{FF2B5EF4-FFF2-40B4-BE49-F238E27FC236}">
              <a16:creationId xmlns:a16="http://schemas.microsoft.com/office/drawing/2014/main" id="{BD5E551B-B3E2-4FF1-90F5-0560286444B3}"/>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161" name="TextBox 160">
          <a:extLst>
            <a:ext uri="{FF2B5EF4-FFF2-40B4-BE49-F238E27FC236}">
              <a16:creationId xmlns:a16="http://schemas.microsoft.com/office/drawing/2014/main" id="{14CD3618-CE5A-497A-9ACE-6CEE82EFFA1B}"/>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2" name="TextBox 161">
          <a:extLst>
            <a:ext uri="{FF2B5EF4-FFF2-40B4-BE49-F238E27FC236}">
              <a16:creationId xmlns:a16="http://schemas.microsoft.com/office/drawing/2014/main" id="{FB19B139-C6CA-4087-BA5F-BB9E35713890}"/>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3" name="TextBox 162">
          <a:extLst>
            <a:ext uri="{FF2B5EF4-FFF2-40B4-BE49-F238E27FC236}">
              <a16:creationId xmlns:a16="http://schemas.microsoft.com/office/drawing/2014/main" id="{356589E2-6B24-4611-86A0-ED2F68504A92}"/>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4" name="TextBox 163">
          <a:extLst>
            <a:ext uri="{FF2B5EF4-FFF2-40B4-BE49-F238E27FC236}">
              <a16:creationId xmlns:a16="http://schemas.microsoft.com/office/drawing/2014/main" id="{2C4BE0F3-CECD-494C-A024-F3B66243DCDE}"/>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5" name="TextBox 164">
          <a:extLst>
            <a:ext uri="{FF2B5EF4-FFF2-40B4-BE49-F238E27FC236}">
              <a16:creationId xmlns:a16="http://schemas.microsoft.com/office/drawing/2014/main" id="{69751DD3-BA0C-4555-8B9B-DF7F5A276136}"/>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166" name="TextBox 165">
          <a:extLst>
            <a:ext uri="{FF2B5EF4-FFF2-40B4-BE49-F238E27FC236}">
              <a16:creationId xmlns:a16="http://schemas.microsoft.com/office/drawing/2014/main" id="{C4A30D29-4612-46D3-B858-D58DF54117D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7" name="TextBox 166">
          <a:extLst>
            <a:ext uri="{FF2B5EF4-FFF2-40B4-BE49-F238E27FC236}">
              <a16:creationId xmlns:a16="http://schemas.microsoft.com/office/drawing/2014/main" id="{57339A1E-097D-4C4B-B8CC-1E64436B4D28}"/>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68" name="TextBox 167">
          <a:extLst>
            <a:ext uri="{FF2B5EF4-FFF2-40B4-BE49-F238E27FC236}">
              <a16:creationId xmlns:a16="http://schemas.microsoft.com/office/drawing/2014/main" id="{1F16779B-4DF6-43A4-85CE-7D53972A2735}"/>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69" name="TextBox 168">
          <a:extLst>
            <a:ext uri="{FF2B5EF4-FFF2-40B4-BE49-F238E27FC236}">
              <a16:creationId xmlns:a16="http://schemas.microsoft.com/office/drawing/2014/main" id="{EFFDCA16-CD92-49D5-91BD-06DE8983463A}"/>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70" name="TextBox 169">
          <a:extLst>
            <a:ext uri="{FF2B5EF4-FFF2-40B4-BE49-F238E27FC236}">
              <a16:creationId xmlns:a16="http://schemas.microsoft.com/office/drawing/2014/main" id="{973F7B9D-C7EB-4533-B46F-D333F606BD27}"/>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171" name="TextBox 170">
          <a:extLst>
            <a:ext uri="{FF2B5EF4-FFF2-40B4-BE49-F238E27FC236}">
              <a16:creationId xmlns:a16="http://schemas.microsoft.com/office/drawing/2014/main" id="{3460C599-519A-463A-96E0-B2BC8A7BEB79}"/>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139</xdr:row>
      <xdr:rowOff>157162</xdr:rowOff>
    </xdr:from>
    <xdr:ext cx="65" cy="172227"/>
    <xdr:sp macro="" textlink="">
      <xdr:nvSpPr>
        <xdr:cNvPr id="172" name="TextBox 171">
          <a:extLst>
            <a:ext uri="{FF2B5EF4-FFF2-40B4-BE49-F238E27FC236}">
              <a16:creationId xmlns:a16="http://schemas.microsoft.com/office/drawing/2014/main" id="{016EAD97-5244-429D-88BF-62D0FF0C4D33}"/>
            </a:ext>
          </a:extLst>
        </xdr:cNvPr>
        <xdr:cNvSpPr txBox="1"/>
      </xdr:nvSpPr>
      <xdr:spPr>
        <a:xfrm>
          <a:off x="1047750"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3" name="TextBox 172">
          <a:extLst>
            <a:ext uri="{FF2B5EF4-FFF2-40B4-BE49-F238E27FC236}">
              <a16:creationId xmlns:a16="http://schemas.microsoft.com/office/drawing/2014/main" id="{1F783954-E7CA-41BB-97B1-76D8ADE9E773}"/>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174" name="TextBox 173">
          <a:extLst>
            <a:ext uri="{FF2B5EF4-FFF2-40B4-BE49-F238E27FC236}">
              <a16:creationId xmlns:a16="http://schemas.microsoft.com/office/drawing/2014/main" id="{8C759EF0-177E-49FC-9098-16A1B4DA960F}"/>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5" name="TextBox 174">
          <a:extLst>
            <a:ext uri="{FF2B5EF4-FFF2-40B4-BE49-F238E27FC236}">
              <a16:creationId xmlns:a16="http://schemas.microsoft.com/office/drawing/2014/main" id="{1F5D2606-EDE0-4008-B669-14B0C4E22AE2}"/>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76" name="TextBox 175">
          <a:extLst>
            <a:ext uri="{FF2B5EF4-FFF2-40B4-BE49-F238E27FC236}">
              <a16:creationId xmlns:a16="http://schemas.microsoft.com/office/drawing/2014/main" id="{65A808D1-0438-489D-A882-FDB33FF5D4A1}"/>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77" name="TextBox 176">
          <a:extLst>
            <a:ext uri="{FF2B5EF4-FFF2-40B4-BE49-F238E27FC236}">
              <a16:creationId xmlns:a16="http://schemas.microsoft.com/office/drawing/2014/main" id="{5AB670EC-1424-4230-925C-DFE777C3D87E}"/>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78" name="TextBox 177">
          <a:extLst>
            <a:ext uri="{FF2B5EF4-FFF2-40B4-BE49-F238E27FC236}">
              <a16:creationId xmlns:a16="http://schemas.microsoft.com/office/drawing/2014/main" id="{2823B5EB-9028-420D-B0E1-EE18283BA47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79" name="TextBox 178">
          <a:extLst>
            <a:ext uri="{FF2B5EF4-FFF2-40B4-BE49-F238E27FC236}">
              <a16:creationId xmlns:a16="http://schemas.microsoft.com/office/drawing/2014/main" id="{69D2E925-C2C6-4C18-A3FE-215D3CBAD45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80" name="TextBox 179">
          <a:extLst>
            <a:ext uri="{FF2B5EF4-FFF2-40B4-BE49-F238E27FC236}">
              <a16:creationId xmlns:a16="http://schemas.microsoft.com/office/drawing/2014/main" id="{B841D16E-70F4-4DDC-BE34-392A3F287B8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81" name="TextBox 180">
          <a:extLst>
            <a:ext uri="{FF2B5EF4-FFF2-40B4-BE49-F238E27FC236}">
              <a16:creationId xmlns:a16="http://schemas.microsoft.com/office/drawing/2014/main" id="{A00811F5-D4E8-47F5-804E-1D235BBE3DD8}"/>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182" name="TextBox 181">
          <a:extLst>
            <a:ext uri="{FF2B5EF4-FFF2-40B4-BE49-F238E27FC236}">
              <a16:creationId xmlns:a16="http://schemas.microsoft.com/office/drawing/2014/main" id="{1F5C68E1-7D1D-46A6-893C-9931360537ED}"/>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83" name="TextBox 182">
          <a:extLst>
            <a:ext uri="{FF2B5EF4-FFF2-40B4-BE49-F238E27FC236}">
              <a16:creationId xmlns:a16="http://schemas.microsoft.com/office/drawing/2014/main" id="{E2DE9E0B-208B-428D-A0CC-8CD1811E38C8}"/>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4" name="TextBox 183">
          <a:extLst>
            <a:ext uri="{FF2B5EF4-FFF2-40B4-BE49-F238E27FC236}">
              <a16:creationId xmlns:a16="http://schemas.microsoft.com/office/drawing/2014/main" id="{97CA5746-90A5-426C-BBDD-CF5B555CA8D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5" name="TextBox 184">
          <a:extLst>
            <a:ext uri="{FF2B5EF4-FFF2-40B4-BE49-F238E27FC236}">
              <a16:creationId xmlns:a16="http://schemas.microsoft.com/office/drawing/2014/main" id="{60929759-8C24-49AD-9510-61CDBDAEDECC}"/>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6" name="TextBox 185">
          <a:extLst>
            <a:ext uri="{FF2B5EF4-FFF2-40B4-BE49-F238E27FC236}">
              <a16:creationId xmlns:a16="http://schemas.microsoft.com/office/drawing/2014/main" id="{9B2F9219-1714-4945-ADB8-1D6C14E422EC}"/>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7" name="TextBox 186">
          <a:extLst>
            <a:ext uri="{FF2B5EF4-FFF2-40B4-BE49-F238E27FC236}">
              <a16:creationId xmlns:a16="http://schemas.microsoft.com/office/drawing/2014/main" id="{48064E0E-C813-42D2-8EAD-21FF03299D4E}"/>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88" name="TextBox 187">
          <a:extLst>
            <a:ext uri="{FF2B5EF4-FFF2-40B4-BE49-F238E27FC236}">
              <a16:creationId xmlns:a16="http://schemas.microsoft.com/office/drawing/2014/main" id="{677A685B-95EA-4C6E-9343-41C9B7906FE4}"/>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89" name="TextBox 188">
          <a:extLst>
            <a:ext uri="{FF2B5EF4-FFF2-40B4-BE49-F238E27FC236}">
              <a16:creationId xmlns:a16="http://schemas.microsoft.com/office/drawing/2014/main" id="{326C485C-9578-4F65-ABB2-450CE73DF590}"/>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0" name="TextBox 189">
          <a:extLst>
            <a:ext uri="{FF2B5EF4-FFF2-40B4-BE49-F238E27FC236}">
              <a16:creationId xmlns:a16="http://schemas.microsoft.com/office/drawing/2014/main" id="{15850278-7C65-468E-A656-9E9F7F773289}"/>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1" name="TextBox 190">
          <a:extLst>
            <a:ext uri="{FF2B5EF4-FFF2-40B4-BE49-F238E27FC236}">
              <a16:creationId xmlns:a16="http://schemas.microsoft.com/office/drawing/2014/main" id="{33E3E66B-CEC3-421A-AC03-E6BB66A8DEC0}"/>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192" name="TextBox 191">
          <a:extLst>
            <a:ext uri="{FF2B5EF4-FFF2-40B4-BE49-F238E27FC236}">
              <a16:creationId xmlns:a16="http://schemas.microsoft.com/office/drawing/2014/main" id="{09435A4E-E385-4981-B471-658CB0B53C4B}"/>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193" name="TextBox 192">
          <a:extLst>
            <a:ext uri="{FF2B5EF4-FFF2-40B4-BE49-F238E27FC236}">
              <a16:creationId xmlns:a16="http://schemas.microsoft.com/office/drawing/2014/main" id="{C5C2F2D6-43D6-4C9D-BDC8-CCED8C14736F}"/>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4" name="TextBox 193">
          <a:extLst>
            <a:ext uri="{FF2B5EF4-FFF2-40B4-BE49-F238E27FC236}">
              <a16:creationId xmlns:a16="http://schemas.microsoft.com/office/drawing/2014/main" id="{AC9426C5-C96E-4F0A-BDF0-91B84BD2F09E}"/>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195" name="TextBox 194">
          <a:extLst>
            <a:ext uri="{FF2B5EF4-FFF2-40B4-BE49-F238E27FC236}">
              <a16:creationId xmlns:a16="http://schemas.microsoft.com/office/drawing/2014/main" id="{FD1E03D9-D3D6-4132-84CC-71B828E3AD9A}"/>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196" name="TextBox 195">
          <a:extLst>
            <a:ext uri="{FF2B5EF4-FFF2-40B4-BE49-F238E27FC236}">
              <a16:creationId xmlns:a16="http://schemas.microsoft.com/office/drawing/2014/main" id="{68EBDA28-B93B-43BE-80E1-ECF3E3A4964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197" name="TextBox 196">
          <a:extLst>
            <a:ext uri="{FF2B5EF4-FFF2-40B4-BE49-F238E27FC236}">
              <a16:creationId xmlns:a16="http://schemas.microsoft.com/office/drawing/2014/main" id="{F6FFE7C3-D188-4C19-9CAC-629CB1AAC746}"/>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198" name="TextBox 197">
          <a:extLst>
            <a:ext uri="{FF2B5EF4-FFF2-40B4-BE49-F238E27FC236}">
              <a16:creationId xmlns:a16="http://schemas.microsoft.com/office/drawing/2014/main" id="{FB2918A0-0DAF-45AC-B23F-B35610C94B8B}"/>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199" name="TextBox 198">
          <a:extLst>
            <a:ext uri="{FF2B5EF4-FFF2-40B4-BE49-F238E27FC236}">
              <a16:creationId xmlns:a16="http://schemas.microsoft.com/office/drawing/2014/main" id="{073C0D53-0733-4673-B91A-30984D7781B4}"/>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0" name="TextBox 199">
          <a:extLst>
            <a:ext uri="{FF2B5EF4-FFF2-40B4-BE49-F238E27FC236}">
              <a16:creationId xmlns:a16="http://schemas.microsoft.com/office/drawing/2014/main" id="{A99B2F22-1F75-41D8-9553-74F5B8722A52}"/>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1" name="TextBox 200">
          <a:extLst>
            <a:ext uri="{FF2B5EF4-FFF2-40B4-BE49-F238E27FC236}">
              <a16:creationId xmlns:a16="http://schemas.microsoft.com/office/drawing/2014/main" id="{3DD10029-A98A-45AF-BBE6-14F82A5B5FE8}"/>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2" name="TextBox 201">
          <a:extLst>
            <a:ext uri="{FF2B5EF4-FFF2-40B4-BE49-F238E27FC236}">
              <a16:creationId xmlns:a16="http://schemas.microsoft.com/office/drawing/2014/main" id="{B77CB7A1-4914-41B6-A9A3-13BE56574F6E}"/>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3" name="TextBox 202">
          <a:extLst>
            <a:ext uri="{FF2B5EF4-FFF2-40B4-BE49-F238E27FC236}">
              <a16:creationId xmlns:a16="http://schemas.microsoft.com/office/drawing/2014/main" id="{9CE57CE9-A2BB-42AF-B5B5-B91AB6A41C9F}"/>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04" name="TextBox 203">
          <a:extLst>
            <a:ext uri="{FF2B5EF4-FFF2-40B4-BE49-F238E27FC236}">
              <a16:creationId xmlns:a16="http://schemas.microsoft.com/office/drawing/2014/main" id="{808FAB34-C397-425C-A3B9-E1B8E04B8D79}"/>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05" name="TextBox 204">
          <a:extLst>
            <a:ext uri="{FF2B5EF4-FFF2-40B4-BE49-F238E27FC236}">
              <a16:creationId xmlns:a16="http://schemas.microsoft.com/office/drawing/2014/main" id="{09EEF13E-410A-4A1B-A893-FA9F3B02412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06" name="TextBox 205">
          <a:extLst>
            <a:ext uri="{FF2B5EF4-FFF2-40B4-BE49-F238E27FC236}">
              <a16:creationId xmlns:a16="http://schemas.microsoft.com/office/drawing/2014/main" id="{AB7AA99E-7FD0-4755-B073-F9ABA3300EF5}"/>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07" name="TextBox 206">
          <a:extLst>
            <a:ext uri="{FF2B5EF4-FFF2-40B4-BE49-F238E27FC236}">
              <a16:creationId xmlns:a16="http://schemas.microsoft.com/office/drawing/2014/main" id="{C16AF63A-FFA0-4F99-AE02-DA77A9C9BD2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08" name="TextBox 207">
          <a:extLst>
            <a:ext uri="{FF2B5EF4-FFF2-40B4-BE49-F238E27FC236}">
              <a16:creationId xmlns:a16="http://schemas.microsoft.com/office/drawing/2014/main" id="{35D50018-DFBD-4B9F-A47A-1D6554D8FA96}"/>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09" name="TextBox 208">
          <a:extLst>
            <a:ext uri="{FF2B5EF4-FFF2-40B4-BE49-F238E27FC236}">
              <a16:creationId xmlns:a16="http://schemas.microsoft.com/office/drawing/2014/main" id="{85058207-C298-4320-A3CE-0F94CC9AE6BE}"/>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10" name="TextBox 209">
          <a:extLst>
            <a:ext uri="{FF2B5EF4-FFF2-40B4-BE49-F238E27FC236}">
              <a16:creationId xmlns:a16="http://schemas.microsoft.com/office/drawing/2014/main" id="{3B249B6F-B549-43BB-B4BA-8F0EA7A841EA}"/>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1" name="TextBox 210">
          <a:extLst>
            <a:ext uri="{FF2B5EF4-FFF2-40B4-BE49-F238E27FC236}">
              <a16:creationId xmlns:a16="http://schemas.microsoft.com/office/drawing/2014/main" id="{EF806083-C75F-4C70-8EA1-0FE82FCCD514}"/>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2" name="TextBox 211">
          <a:extLst>
            <a:ext uri="{FF2B5EF4-FFF2-40B4-BE49-F238E27FC236}">
              <a16:creationId xmlns:a16="http://schemas.microsoft.com/office/drawing/2014/main" id="{F426AD8C-D891-4520-8046-529BB6C3F68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13" name="TextBox 212">
          <a:extLst>
            <a:ext uri="{FF2B5EF4-FFF2-40B4-BE49-F238E27FC236}">
              <a16:creationId xmlns:a16="http://schemas.microsoft.com/office/drawing/2014/main" id="{762FD597-D2C7-420D-8468-A4EBC7FB7A4A}"/>
            </a:ext>
          </a:extLst>
        </xdr:cNvPr>
        <xdr:cNvSpPr txBox="1"/>
      </xdr:nvSpPr>
      <xdr:spPr>
        <a:xfrm>
          <a:off x="714375" y="23007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214" name="TextBox 213">
          <a:extLst>
            <a:ext uri="{FF2B5EF4-FFF2-40B4-BE49-F238E27FC236}">
              <a16:creationId xmlns:a16="http://schemas.microsoft.com/office/drawing/2014/main" id="{AA8D13CD-CB08-4A64-AEF2-821C41573606}"/>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162</xdr:row>
      <xdr:rowOff>0</xdr:rowOff>
    </xdr:from>
    <xdr:ext cx="65" cy="172227"/>
    <xdr:sp macro="" textlink="">
      <xdr:nvSpPr>
        <xdr:cNvPr id="215" name="TextBox 214">
          <a:extLst>
            <a:ext uri="{FF2B5EF4-FFF2-40B4-BE49-F238E27FC236}">
              <a16:creationId xmlns:a16="http://schemas.microsoft.com/office/drawing/2014/main" id="{F6F4106B-372E-4969-9069-F7562253E562}"/>
            </a:ext>
          </a:extLst>
        </xdr:cNvPr>
        <xdr:cNvSpPr txBox="1"/>
      </xdr:nvSpPr>
      <xdr:spPr>
        <a:xfrm>
          <a:off x="714375" y="23050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216" name="TextBox 215">
          <a:extLst>
            <a:ext uri="{FF2B5EF4-FFF2-40B4-BE49-F238E27FC236}">
              <a16:creationId xmlns:a16="http://schemas.microsoft.com/office/drawing/2014/main" id="{18D60499-576F-4C35-8651-6C5CCC1366C9}"/>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17" name="TextBox 216">
          <a:extLst>
            <a:ext uri="{FF2B5EF4-FFF2-40B4-BE49-F238E27FC236}">
              <a16:creationId xmlns:a16="http://schemas.microsoft.com/office/drawing/2014/main" id="{0E4C6E3E-0A0A-4DFC-AFCF-AF8AB7ED7084}"/>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218" name="TextBox 217">
          <a:extLst>
            <a:ext uri="{FF2B5EF4-FFF2-40B4-BE49-F238E27FC236}">
              <a16:creationId xmlns:a16="http://schemas.microsoft.com/office/drawing/2014/main" id="{8E7469D2-17E2-41E6-9EFF-BEB6DF41187C}"/>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19" name="TextBox 218">
          <a:extLst>
            <a:ext uri="{FF2B5EF4-FFF2-40B4-BE49-F238E27FC236}">
              <a16:creationId xmlns:a16="http://schemas.microsoft.com/office/drawing/2014/main" id="{6626D92B-11D4-4B3A-B3E1-860D835A94DB}"/>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20" name="TextBox 219">
          <a:extLst>
            <a:ext uri="{FF2B5EF4-FFF2-40B4-BE49-F238E27FC236}">
              <a16:creationId xmlns:a16="http://schemas.microsoft.com/office/drawing/2014/main" id="{B4275A16-CC1C-4406-A6F0-2C0FB307B28B}"/>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1" name="TextBox 220">
          <a:extLst>
            <a:ext uri="{FF2B5EF4-FFF2-40B4-BE49-F238E27FC236}">
              <a16:creationId xmlns:a16="http://schemas.microsoft.com/office/drawing/2014/main" id="{BE7C367F-AA20-4008-9C0C-175AC09B87C8}"/>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2" name="TextBox 221">
          <a:extLst>
            <a:ext uri="{FF2B5EF4-FFF2-40B4-BE49-F238E27FC236}">
              <a16:creationId xmlns:a16="http://schemas.microsoft.com/office/drawing/2014/main" id="{1BEC1BCF-5528-4917-8A7C-73E7B9434876}"/>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182</xdr:row>
      <xdr:rowOff>157162</xdr:rowOff>
    </xdr:from>
    <xdr:ext cx="65" cy="172227"/>
    <xdr:sp macro="" textlink="">
      <xdr:nvSpPr>
        <xdr:cNvPr id="223" name="TextBox 222">
          <a:extLst>
            <a:ext uri="{FF2B5EF4-FFF2-40B4-BE49-F238E27FC236}">
              <a16:creationId xmlns:a16="http://schemas.microsoft.com/office/drawing/2014/main" id="{B3082B03-05C6-4A35-9400-FA872057CCF5}"/>
            </a:ext>
          </a:extLst>
        </xdr:cNvPr>
        <xdr:cNvSpPr txBox="1"/>
      </xdr:nvSpPr>
      <xdr:spPr>
        <a:xfrm>
          <a:off x="714375" y="27027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4" name="TextBox 223">
          <a:extLst>
            <a:ext uri="{FF2B5EF4-FFF2-40B4-BE49-F238E27FC236}">
              <a16:creationId xmlns:a16="http://schemas.microsoft.com/office/drawing/2014/main" id="{E8483CF4-852F-4B4A-93B0-BE7ECF1E3CAC}"/>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5" name="TextBox 224">
          <a:extLst>
            <a:ext uri="{FF2B5EF4-FFF2-40B4-BE49-F238E27FC236}">
              <a16:creationId xmlns:a16="http://schemas.microsoft.com/office/drawing/2014/main" id="{3B25F26F-A37F-4D8F-86DB-13DDE21EE43E}"/>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6" name="TextBox 225">
          <a:extLst>
            <a:ext uri="{FF2B5EF4-FFF2-40B4-BE49-F238E27FC236}">
              <a16:creationId xmlns:a16="http://schemas.microsoft.com/office/drawing/2014/main" id="{ADA0458B-4A33-411B-90C0-E2152592297C}"/>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7" name="TextBox 226">
          <a:extLst>
            <a:ext uri="{FF2B5EF4-FFF2-40B4-BE49-F238E27FC236}">
              <a16:creationId xmlns:a16="http://schemas.microsoft.com/office/drawing/2014/main" id="{7D82656B-6F6B-442C-BBD6-658A2DA2B9C9}"/>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228" name="TextBox 227">
          <a:extLst>
            <a:ext uri="{FF2B5EF4-FFF2-40B4-BE49-F238E27FC236}">
              <a16:creationId xmlns:a16="http://schemas.microsoft.com/office/drawing/2014/main" id="{EA19CB12-5DFD-4D55-BA9B-DC018A38DDD6}"/>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181</xdr:row>
      <xdr:rowOff>157162</xdr:rowOff>
    </xdr:from>
    <xdr:ext cx="65" cy="172227"/>
    <xdr:sp macro="" textlink="">
      <xdr:nvSpPr>
        <xdr:cNvPr id="229" name="TextBox 228">
          <a:extLst>
            <a:ext uri="{FF2B5EF4-FFF2-40B4-BE49-F238E27FC236}">
              <a16:creationId xmlns:a16="http://schemas.microsoft.com/office/drawing/2014/main" id="{BC0BC11E-F315-4A5E-9AA3-967EABBFA13D}"/>
            </a:ext>
          </a:extLst>
        </xdr:cNvPr>
        <xdr:cNvSpPr txBox="1"/>
      </xdr:nvSpPr>
      <xdr:spPr>
        <a:xfrm>
          <a:off x="1047750"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30" name="TextBox 229">
          <a:extLst>
            <a:ext uri="{FF2B5EF4-FFF2-40B4-BE49-F238E27FC236}">
              <a16:creationId xmlns:a16="http://schemas.microsoft.com/office/drawing/2014/main" id="{4E35BD4E-8DB4-4532-9B8F-560CF9BAC106}"/>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231" name="TextBox 230">
          <a:extLst>
            <a:ext uri="{FF2B5EF4-FFF2-40B4-BE49-F238E27FC236}">
              <a16:creationId xmlns:a16="http://schemas.microsoft.com/office/drawing/2014/main" id="{3622A505-9E5D-4C2B-A5FC-BC6BDB4EC1DA}"/>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2" name="TextBox 231">
          <a:extLst>
            <a:ext uri="{FF2B5EF4-FFF2-40B4-BE49-F238E27FC236}">
              <a16:creationId xmlns:a16="http://schemas.microsoft.com/office/drawing/2014/main" id="{340BA294-5F52-4B8D-97A7-A0EA4A10D7B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33" name="TextBox 232">
          <a:extLst>
            <a:ext uri="{FF2B5EF4-FFF2-40B4-BE49-F238E27FC236}">
              <a16:creationId xmlns:a16="http://schemas.microsoft.com/office/drawing/2014/main" id="{CD0596C3-9492-4114-A35D-59627CFBEE77}"/>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34" name="TextBox 233">
          <a:extLst>
            <a:ext uri="{FF2B5EF4-FFF2-40B4-BE49-F238E27FC236}">
              <a16:creationId xmlns:a16="http://schemas.microsoft.com/office/drawing/2014/main" id="{54C50EF9-CEF1-44F3-9613-D0C73BB6C520}"/>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5" name="TextBox 234">
          <a:extLst>
            <a:ext uri="{FF2B5EF4-FFF2-40B4-BE49-F238E27FC236}">
              <a16:creationId xmlns:a16="http://schemas.microsoft.com/office/drawing/2014/main" id="{A1B2FD8F-0A62-4009-B634-4E039A60F8E7}"/>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36" name="TextBox 235">
          <a:extLst>
            <a:ext uri="{FF2B5EF4-FFF2-40B4-BE49-F238E27FC236}">
              <a16:creationId xmlns:a16="http://schemas.microsoft.com/office/drawing/2014/main" id="{568258F3-36F0-4959-8F89-409CAA190BFF}"/>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37" name="TextBox 236">
          <a:extLst>
            <a:ext uri="{FF2B5EF4-FFF2-40B4-BE49-F238E27FC236}">
              <a16:creationId xmlns:a16="http://schemas.microsoft.com/office/drawing/2014/main" id="{BF4CB4CB-F852-473E-A6A1-75A584E8BDC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38" name="TextBox 237">
          <a:extLst>
            <a:ext uri="{FF2B5EF4-FFF2-40B4-BE49-F238E27FC236}">
              <a16:creationId xmlns:a16="http://schemas.microsoft.com/office/drawing/2014/main" id="{75FEB6D8-8465-4DAF-8B90-5DAECCF446FF}"/>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39" name="TextBox 238">
          <a:extLst>
            <a:ext uri="{FF2B5EF4-FFF2-40B4-BE49-F238E27FC236}">
              <a16:creationId xmlns:a16="http://schemas.microsoft.com/office/drawing/2014/main" id="{1B4614EA-B7A3-4AE7-A8BA-5DE31C8F86BE}"/>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40" name="TextBox 239">
          <a:extLst>
            <a:ext uri="{FF2B5EF4-FFF2-40B4-BE49-F238E27FC236}">
              <a16:creationId xmlns:a16="http://schemas.microsoft.com/office/drawing/2014/main" id="{F496B8A7-BE5F-4AE8-B5AD-885C09101329}"/>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1" name="TextBox 240">
          <a:extLst>
            <a:ext uri="{FF2B5EF4-FFF2-40B4-BE49-F238E27FC236}">
              <a16:creationId xmlns:a16="http://schemas.microsoft.com/office/drawing/2014/main" id="{776F663C-B683-4DC1-9F32-92E4361B71FE}"/>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42" name="TextBox 241">
          <a:extLst>
            <a:ext uri="{FF2B5EF4-FFF2-40B4-BE49-F238E27FC236}">
              <a16:creationId xmlns:a16="http://schemas.microsoft.com/office/drawing/2014/main" id="{4200CF4C-DD9D-4072-90C7-28DDA3FE223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43" name="TextBox 242">
          <a:extLst>
            <a:ext uri="{FF2B5EF4-FFF2-40B4-BE49-F238E27FC236}">
              <a16:creationId xmlns:a16="http://schemas.microsoft.com/office/drawing/2014/main" id="{E5AFF6E9-4B69-49E2-B4ED-5756D265175C}"/>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4" name="TextBox 243">
          <a:extLst>
            <a:ext uri="{FF2B5EF4-FFF2-40B4-BE49-F238E27FC236}">
              <a16:creationId xmlns:a16="http://schemas.microsoft.com/office/drawing/2014/main" id="{853DB580-0059-42E8-860F-5F6EC3CF9D3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45" name="TextBox 244">
          <a:extLst>
            <a:ext uri="{FF2B5EF4-FFF2-40B4-BE49-F238E27FC236}">
              <a16:creationId xmlns:a16="http://schemas.microsoft.com/office/drawing/2014/main" id="{47ECF45D-5598-4FE9-8114-D8923D1C82E0}"/>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46" name="TextBox 245">
          <a:extLst>
            <a:ext uri="{FF2B5EF4-FFF2-40B4-BE49-F238E27FC236}">
              <a16:creationId xmlns:a16="http://schemas.microsoft.com/office/drawing/2014/main" id="{5E7EA5B5-3533-4A7C-86F9-495D911F64D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47" name="TextBox 246">
          <a:extLst>
            <a:ext uri="{FF2B5EF4-FFF2-40B4-BE49-F238E27FC236}">
              <a16:creationId xmlns:a16="http://schemas.microsoft.com/office/drawing/2014/main" id="{5FE05FC3-C668-4407-B6F6-431A3E6E5987}"/>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48" name="TextBox 247">
          <a:extLst>
            <a:ext uri="{FF2B5EF4-FFF2-40B4-BE49-F238E27FC236}">
              <a16:creationId xmlns:a16="http://schemas.microsoft.com/office/drawing/2014/main" id="{C0499070-8BCE-4C8E-8F81-0E791F7CA31E}"/>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49" name="TextBox 248">
          <a:extLst>
            <a:ext uri="{FF2B5EF4-FFF2-40B4-BE49-F238E27FC236}">
              <a16:creationId xmlns:a16="http://schemas.microsoft.com/office/drawing/2014/main" id="{DF6A8E42-0923-44D3-A65C-0A8B5ADB8972}"/>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0" name="TextBox 249">
          <a:extLst>
            <a:ext uri="{FF2B5EF4-FFF2-40B4-BE49-F238E27FC236}">
              <a16:creationId xmlns:a16="http://schemas.microsoft.com/office/drawing/2014/main" id="{967F358F-561B-4599-869E-BF2E54453BC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1" name="TextBox 250">
          <a:extLst>
            <a:ext uri="{FF2B5EF4-FFF2-40B4-BE49-F238E27FC236}">
              <a16:creationId xmlns:a16="http://schemas.microsoft.com/office/drawing/2014/main" id="{21EC0167-09BB-4328-89E0-E3C121758FDF}"/>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2" name="TextBox 251">
          <a:extLst>
            <a:ext uri="{FF2B5EF4-FFF2-40B4-BE49-F238E27FC236}">
              <a16:creationId xmlns:a16="http://schemas.microsoft.com/office/drawing/2014/main" id="{32ABB5EE-866B-4F63-8A24-17AC65B6D1E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3" name="TextBox 252">
          <a:extLst>
            <a:ext uri="{FF2B5EF4-FFF2-40B4-BE49-F238E27FC236}">
              <a16:creationId xmlns:a16="http://schemas.microsoft.com/office/drawing/2014/main" id="{8D90C03F-2740-4CBB-89D5-83702ABC51EA}"/>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4" name="TextBox 253">
          <a:extLst>
            <a:ext uri="{FF2B5EF4-FFF2-40B4-BE49-F238E27FC236}">
              <a16:creationId xmlns:a16="http://schemas.microsoft.com/office/drawing/2014/main" id="{7EFDB14C-AC2C-43E7-A800-78895D83A2A1}"/>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5" name="TextBox 254">
          <a:extLst>
            <a:ext uri="{FF2B5EF4-FFF2-40B4-BE49-F238E27FC236}">
              <a16:creationId xmlns:a16="http://schemas.microsoft.com/office/drawing/2014/main" id="{61A69406-D51C-4C15-B32E-CF192500121D}"/>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6" name="TextBox 255">
          <a:extLst>
            <a:ext uri="{FF2B5EF4-FFF2-40B4-BE49-F238E27FC236}">
              <a16:creationId xmlns:a16="http://schemas.microsoft.com/office/drawing/2014/main" id="{EF3B1C2F-805D-454C-806D-D7D423C7C7CF}"/>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7" name="TextBox 256">
          <a:extLst>
            <a:ext uri="{FF2B5EF4-FFF2-40B4-BE49-F238E27FC236}">
              <a16:creationId xmlns:a16="http://schemas.microsoft.com/office/drawing/2014/main" id="{2E9F2E37-0DB6-44EC-AB15-E45B2E9149F9}"/>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58" name="TextBox 257">
          <a:extLst>
            <a:ext uri="{FF2B5EF4-FFF2-40B4-BE49-F238E27FC236}">
              <a16:creationId xmlns:a16="http://schemas.microsoft.com/office/drawing/2014/main" id="{491FE3E4-A0B5-4327-B037-BA32429B17C8}"/>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59" name="TextBox 258">
          <a:extLst>
            <a:ext uri="{FF2B5EF4-FFF2-40B4-BE49-F238E27FC236}">
              <a16:creationId xmlns:a16="http://schemas.microsoft.com/office/drawing/2014/main" id="{347D6E6B-AB54-4787-8F61-95739862087B}"/>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0" name="TextBox 259">
          <a:extLst>
            <a:ext uri="{FF2B5EF4-FFF2-40B4-BE49-F238E27FC236}">
              <a16:creationId xmlns:a16="http://schemas.microsoft.com/office/drawing/2014/main" id="{85713EBA-B4EA-437E-8A1A-91A744B69E4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61" name="TextBox 260">
          <a:extLst>
            <a:ext uri="{FF2B5EF4-FFF2-40B4-BE49-F238E27FC236}">
              <a16:creationId xmlns:a16="http://schemas.microsoft.com/office/drawing/2014/main" id="{BE3FE9C5-EA3E-498E-90AD-76B585801020}"/>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2" name="TextBox 261">
          <a:extLst>
            <a:ext uri="{FF2B5EF4-FFF2-40B4-BE49-F238E27FC236}">
              <a16:creationId xmlns:a16="http://schemas.microsoft.com/office/drawing/2014/main" id="{D507A660-0CFE-4826-B9B9-C4946731BB2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63" name="TextBox 262">
          <a:extLst>
            <a:ext uri="{FF2B5EF4-FFF2-40B4-BE49-F238E27FC236}">
              <a16:creationId xmlns:a16="http://schemas.microsoft.com/office/drawing/2014/main" id="{42DE3C7E-5DB7-431F-AD63-4FA942B5F9B3}"/>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64" name="TextBox 263">
          <a:extLst>
            <a:ext uri="{FF2B5EF4-FFF2-40B4-BE49-F238E27FC236}">
              <a16:creationId xmlns:a16="http://schemas.microsoft.com/office/drawing/2014/main" id="{7F5DC385-4248-412A-B2CE-9FFA54ED0845}"/>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65" name="TextBox 264">
          <a:extLst>
            <a:ext uri="{FF2B5EF4-FFF2-40B4-BE49-F238E27FC236}">
              <a16:creationId xmlns:a16="http://schemas.microsoft.com/office/drawing/2014/main" id="{4931DA99-CF4F-418C-BDB5-203635594CA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6" name="TextBox 265">
          <a:extLst>
            <a:ext uri="{FF2B5EF4-FFF2-40B4-BE49-F238E27FC236}">
              <a16:creationId xmlns:a16="http://schemas.microsoft.com/office/drawing/2014/main" id="{F6FE3009-05B9-46C8-86DE-8416ADF1090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67" name="TextBox 266">
          <a:extLst>
            <a:ext uri="{FF2B5EF4-FFF2-40B4-BE49-F238E27FC236}">
              <a16:creationId xmlns:a16="http://schemas.microsoft.com/office/drawing/2014/main" id="{45DD7B23-40BB-4CF9-A5D2-2EF6D01BC05B}"/>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68" name="TextBox 267">
          <a:extLst>
            <a:ext uri="{FF2B5EF4-FFF2-40B4-BE49-F238E27FC236}">
              <a16:creationId xmlns:a16="http://schemas.microsoft.com/office/drawing/2014/main" id="{74B21E43-B280-45BE-A50E-2FF5400947DA}"/>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69" name="TextBox 268">
          <a:extLst>
            <a:ext uri="{FF2B5EF4-FFF2-40B4-BE49-F238E27FC236}">
              <a16:creationId xmlns:a16="http://schemas.microsoft.com/office/drawing/2014/main" id="{5DD07AD2-A582-4A67-B732-CFDEB24CBFB8}"/>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70" name="TextBox 269">
          <a:extLst>
            <a:ext uri="{FF2B5EF4-FFF2-40B4-BE49-F238E27FC236}">
              <a16:creationId xmlns:a16="http://schemas.microsoft.com/office/drawing/2014/main" id="{3397947E-3199-46A9-BA5B-6FC515B0941E}"/>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71" name="TextBox 270">
          <a:extLst>
            <a:ext uri="{FF2B5EF4-FFF2-40B4-BE49-F238E27FC236}">
              <a16:creationId xmlns:a16="http://schemas.microsoft.com/office/drawing/2014/main" id="{00E62A84-7833-4109-A4AE-9762A522DB91}"/>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2" name="TextBox 271">
          <a:extLst>
            <a:ext uri="{FF2B5EF4-FFF2-40B4-BE49-F238E27FC236}">
              <a16:creationId xmlns:a16="http://schemas.microsoft.com/office/drawing/2014/main" id="{E42EFFAC-7CBD-4EF4-A72E-A310CF0C641B}"/>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3" name="TextBox 272">
          <a:extLst>
            <a:ext uri="{FF2B5EF4-FFF2-40B4-BE49-F238E27FC236}">
              <a16:creationId xmlns:a16="http://schemas.microsoft.com/office/drawing/2014/main" id="{9543AF74-603B-47BB-BE9B-A4F6EF2EE15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74" name="TextBox 273">
          <a:extLst>
            <a:ext uri="{FF2B5EF4-FFF2-40B4-BE49-F238E27FC236}">
              <a16:creationId xmlns:a16="http://schemas.microsoft.com/office/drawing/2014/main" id="{C78D769C-BAC9-4E55-A098-28F426A27F6D}"/>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75" name="TextBox 274">
          <a:extLst>
            <a:ext uri="{FF2B5EF4-FFF2-40B4-BE49-F238E27FC236}">
              <a16:creationId xmlns:a16="http://schemas.microsoft.com/office/drawing/2014/main" id="{961DBC54-679A-44F1-80B9-09E9B15D0C95}"/>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76" name="TextBox 275">
          <a:extLst>
            <a:ext uri="{FF2B5EF4-FFF2-40B4-BE49-F238E27FC236}">
              <a16:creationId xmlns:a16="http://schemas.microsoft.com/office/drawing/2014/main" id="{47826EEE-2C47-4360-9101-10DF5411B210}"/>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77" name="TextBox 276">
          <a:extLst>
            <a:ext uri="{FF2B5EF4-FFF2-40B4-BE49-F238E27FC236}">
              <a16:creationId xmlns:a16="http://schemas.microsoft.com/office/drawing/2014/main" id="{106243DA-BD5D-40D7-9848-10F53ECF3737}"/>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78" name="TextBox 277">
          <a:extLst>
            <a:ext uri="{FF2B5EF4-FFF2-40B4-BE49-F238E27FC236}">
              <a16:creationId xmlns:a16="http://schemas.microsoft.com/office/drawing/2014/main" id="{E0A9B992-7610-435F-94A1-AA954D5A5B5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140</xdr:row>
      <xdr:rowOff>157162</xdr:rowOff>
    </xdr:from>
    <xdr:ext cx="65" cy="172227"/>
    <xdr:sp macro="" textlink="">
      <xdr:nvSpPr>
        <xdr:cNvPr id="279" name="TextBox 278">
          <a:extLst>
            <a:ext uri="{FF2B5EF4-FFF2-40B4-BE49-F238E27FC236}">
              <a16:creationId xmlns:a16="http://schemas.microsoft.com/office/drawing/2014/main" id="{AFCB7F10-29C4-4BB9-AEDC-3602BB20CBF9}"/>
            </a:ext>
          </a:extLst>
        </xdr:cNvPr>
        <xdr:cNvSpPr txBox="1"/>
      </xdr:nvSpPr>
      <xdr:spPr>
        <a:xfrm>
          <a:off x="714375" y="31046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280" name="TextBox 279">
          <a:extLst>
            <a:ext uri="{FF2B5EF4-FFF2-40B4-BE49-F238E27FC236}">
              <a16:creationId xmlns:a16="http://schemas.microsoft.com/office/drawing/2014/main" id="{2790965B-D095-4477-AB13-8F538A20898F}"/>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141</xdr:row>
      <xdr:rowOff>0</xdr:rowOff>
    </xdr:from>
    <xdr:ext cx="65" cy="172227"/>
    <xdr:sp macro="" textlink="">
      <xdr:nvSpPr>
        <xdr:cNvPr id="281" name="TextBox 280">
          <a:extLst>
            <a:ext uri="{FF2B5EF4-FFF2-40B4-BE49-F238E27FC236}">
              <a16:creationId xmlns:a16="http://schemas.microsoft.com/office/drawing/2014/main" id="{91CA86BC-168C-47D0-B71F-ACC988B77E82}"/>
            </a:ext>
          </a:extLst>
        </xdr:cNvPr>
        <xdr:cNvSpPr txBox="1"/>
      </xdr:nvSpPr>
      <xdr:spPr>
        <a:xfrm>
          <a:off x="714375" y="310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282" name="TextBox 281">
          <a:extLst>
            <a:ext uri="{FF2B5EF4-FFF2-40B4-BE49-F238E27FC236}">
              <a16:creationId xmlns:a16="http://schemas.microsoft.com/office/drawing/2014/main" id="{CA9A4316-B848-46D6-A54F-C57FA8B03C57}"/>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3" name="TextBox 282">
          <a:extLst>
            <a:ext uri="{FF2B5EF4-FFF2-40B4-BE49-F238E27FC236}">
              <a16:creationId xmlns:a16="http://schemas.microsoft.com/office/drawing/2014/main" id="{583C394E-E403-4CB3-B1A5-5B70F4FBE573}"/>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284" name="TextBox 283">
          <a:extLst>
            <a:ext uri="{FF2B5EF4-FFF2-40B4-BE49-F238E27FC236}">
              <a16:creationId xmlns:a16="http://schemas.microsoft.com/office/drawing/2014/main" id="{EDAE9ABD-24F4-4779-92C3-ED19FEA6FAB9}"/>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5" name="TextBox 284">
          <a:extLst>
            <a:ext uri="{FF2B5EF4-FFF2-40B4-BE49-F238E27FC236}">
              <a16:creationId xmlns:a16="http://schemas.microsoft.com/office/drawing/2014/main" id="{36B11384-8E28-4A26-AEB8-B7CFF9459E4E}"/>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6" name="TextBox 285">
          <a:extLst>
            <a:ext uri="{FF2B5EF4-FFF2-40B4-BE49-F238E27FC236}">
              <a16:creationId xmlns:a16="http://schemas.microsoft.com/office/drawing/2014/main" id="{0AEB2071-D48C-49F4-AF13-0515FE67050C}"/>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87" name="TextBox 286">
          <a:extLst>
            <a:ext uri="{FF2B5EF4-FFF2-40B4-BE49-F238E27FC236}">
              <a16:creationId xmlns:a16="http://schemas.microsoft.com/office/drawing/2014/main" id="{30AAC053-F5CF-486B-8F11-6FED42A5D6E5}"/>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88" name="TextBox 287">
          <a:extLst>
            <a:ext uri="{FF2B5EF4-FFF2-40B4-BE49-F238E27FC236}">
              <a16:creationId xmlns:a16="http://schemas.microsoft.com/office/drawing/2014/main" id="{056535B4-A631-4E89-893A-FB651C220614}"/>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161</xdr:row>
      <xdr:rowOff>157162</xdr:rowOff>
    </xdr:from>
    <xdr:ext cx="65" cy="172227"/>
    <xdr:sp macro="" textlink="">
      <xdr:nvSpPr>
        <xdr:cNvPr id="289" name="TextBox 288">
          <a:extLst>
            <a:ext uri="{FF2B5EF4-FFF2-40B4-BE49-F238E27FC236}">
              <a16:creationId xmlns:a16="http://schemas.microsoft.com/office/drawing/2014/main" id="{5143493D-27A6-41EC-BEE9-F56B65090375}"/>
            </a:ext>
          </a:extLst>
        </xdr:cNvPr>
        <xdr:cNvSpPr txBox="1"/>
      </xdr:nvSpPr>
      <xdr:spPr>
        <a:xfrm>
          <a:off x="714375" y="3506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0" name="TextBox 289">
          <a:extLst>
            <a:ext uri="{FF2B5EF4-FFF2-40B4-BE49-F238E27FC236}">
              <a16:creationId xmlns:a16="http://schemas.microsoft.com/office/drawing/2014/main" id="{49E14216-218F-4973-89F4-8EA78781EDBD}"/>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1" name="TextBox 290">
          <a:extLst>
            <a:ext uri="{FF2B5EF4-FFF2-40B4-BE49-F238E27FC236}">
              <a16:creationId xmlns:a16="http://schemas.microsoft.com/office/drawing/2014/main" id="{E4E29C93-2E69-4C3C-9469-ED3F096EA807}"/>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2" name="TextBox 291">
          <a:extLst>
            <a:ext uri="{FF2B5EF4-FFF2-40B4-BE49-F238E27FC236}">
              <a16:creationId xmlns:a16="http://schemas.microsoft.com/office/drawing/2014/main" id="{1F513DEF-CE1A-490C-9B2D-B8D5967B0C2E}"/>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3" name="TextBox 292">
          <a:extLst>
            <a:ext uri="{FF2B5EF4-FFF2-40B4-BE49-F238E27FC236}">
              <a16:creationId xmlns:a16="http://schemas.microsoft.com/office/drawing/2014/main" id="{D1CA5BEC-88FE-48B2-BE35-BE256B5620BF}"/>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294" name="TextBox 293">
          <a:extLst>
            <a:ext uri="{FF2B5EF4-FFF2-40B4-BE49-F238E27FC236}">
              <a16:creationId xmlns:a16="http://schemas.microsoft.com/office/drawing/2014/main" id="{14FB141F-D1F6-4137-966F-7C2898DDE498}"/>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160</xdr:row>
      <xdr:rowOff>157162</xdr:rowOff>
    </xdr:from>
    <xdr:ext cx="65" cy="172227"/>
    <xdr:sp macro="" textlink="">
      <xdr:nvSpPr>
        <xdr:cNvPr id="295" name="TextBox 294">
          <a:extLst>
            <a:ext uri="{FF2B5EF4-FFF2-40B4-BE49-F238E27FC236}">
              <a16:creationId xmlns:a16="http://schemas.microsoft.com/office/drawing/2014/main" id="{F8B682E0-6855-4A52-9E16-AEB061D6A55F}"/>
            </a:ext>
          </a:extLst>
        </xdr:cNvPr>
        <xdr:cNvSpPr txBox="1"/>
      </xdr:nvSpPr>
      <xdr:spPr>
        <a:xfrm>
          <a:off x="1047750"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6" name="TextBox 295">
          <a:extLst>
            <a:ext uri="{FF2B5EF4-FFF2-40B4-BE49-F238E27FC236}">
              <a16:creationId xmlns:a16="http://schemas.microsoft.com/office/drawing/2014/main" id="{F3D59364-3332-42AA-9AD8-5136BCFF2E0F}"/>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297" name="TextBox 296">
          <a:extLst>
            <a:ext uri="{FF2B5EF4-FFF2-40B4-BE49-F238E27FC236}">
              <a16:creationId xmlns:a16="http://schemas.microsoft.com/office/drawing/2014/main" id="{F3158251-4ADD-41A8-B3A7-1CEA947AC391}"/>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298" name="TextBox 297">
          <a:extLst>
            <a:ext uri="{FF2B5EF4-FFF2-40B4-BE49-F238E27FC236}">
              <a16:creationId xmlns:a16="http://schemas.microsoft.com/office/drawing/2014/main" id="{6AE93087-50BC-4E3D-8677-95C3ED9BF11D}"/>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299" name="TextBox 298">
          <a:extLst>
            <a:ext uri="{FF2B5EF4-FFF2-40B4-BE49-F238E27FC236}">
              <a16:creationId xmlns:a16="http://schemas.microsoft.com/office/drawing/2014/main" id="{70EBFF00-A388-420A-B055-5C32E9010965}"/>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300" name="TextBox 299">
          <a:extLst>
            <a:ext uri="{FF2B5EF4-FFF2-40B4-BE49-F238E27FC236}">
              <a16:creationId xmlns:a16="http://schemas.microsoft.com/office/drawing/2014/main" id="{A9E09C7B-F50C-4311-9135-B350EE2B5A93}"/>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1" name="TextBox 300">
          <a:extLst>
            <a:ext uri="{FF2B5EF4-FFF2-40B4-BE49-F238E27FC236}">
              <a16:creationId xmlns:a16="http://schemas.microsoft.com/office/drawing/2014/main" id="{AE9E9C80-0478-4B9F-9624-C7A1A733CDF9}"/>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302" name="TextBox 301">
          <a:extLst>
            <a:ext uri="{FF2B5EF4-FFF2-40B4-BE49-F238E27FC236}">
              <a16:creationId xmlns:a16="http://schemas.microsoft.com/office/drawing/2014/main" id="{95860A43-79FA-4B80-A279-5A807F40525A}"/>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303" name="TextBox 302">
          <a:extLst>
            <a:ext uri="{FF2B5EF4-FFF2-40B4-BE49-F238E27FC236}">
              <a16:creationId xmlns:a16="http://schemas.microsoft.com/office/drawing/2014/main" id="{6C52BFBA-7886-4D61-B936-AFF28F283CFC}"/>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304" name="TextBox 303">
          <a:extLst>
            <a:ext uri="{FF2B5EF4-FFF2-40B4-BE49-F238E27FC236}">
              <a16:creationId xmlns:a16="http://schemas.microsoft.com/office/drawing/2014/main" id="{CAC5F67B-432E-488B-9C25-D7C186470CBD}"/>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305" name="TextBox 304">
          <a:extLst>
            <a:ext uri="{FF2B5EF4-FFF2-40B4-BE49-F238E27FC236}">
              <a16:creationId xmlns:a16="http://schemas.microsoft.com/office/drawing/2014/main" id="{EF6CC272-E6AB-4146-9465-966CEB21E7F5}"/>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306" name="TextBox 305">
          <a:extLst>
            <a:ext uri="{FF2B5EF4-FFF2-40B4-BE49-F238E27FC236}">
              <a16:creationId xmlns:a16="http://schemas.microsoft.com/office/drawing/2014/main" id="{A1E0B25A-95CA-430C-8731-3D27338062E6}"/>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07" name="TextBox 306">
          <a:extLst>
            <a:ext uri="{FF2B5EF4-FFF2-40B4-BE49-F238E27FC236}">
              <a16:creationId xmlns:a16="http://schemas.microsoft.com/office/drawing/2014/main" id="{ED441C38-0D58-4A4C-B5C2-8CB7512E150F}"/>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08" name="TextBox 307">
          <a:extLst>
            <a:ext uri="{FF2B5EF4-FFF2-40B4-BE49-F238E27FC236}">
              <a16:creationId xmlns:a16="http://schemas.microsoft.com/office/drawing/2014/main" id="{37C1643D-8FC6-4A63-92B9-D67A93006BDC}"/>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09" name="TextBox 308">
          <a:extLst>
            <a:ext uri="{FF2B5EF4-FFF2-40B4-BE49-F238E27FC236}">
              <a16:creationId xmlns:a16="http://schemas.microsoft.com/office/drawing/2014/main" id="{29B7B510-05CE-4F1A-BA3A-FA1B9EC6D24A}"/>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10" name="TextBox 309">
          <a:extLst>
            <a:ext uri="{FF2B5EF4-FFF2-40B4-BE49-F238E27FC236}">
              <a16:creationId xmlns:a16="http://schemas.microsoft.com/office/drawing/2014/main" id="{7216C771-BC83-4671-AE75-C812745E3F2D}"/>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11" name="TextBox 310">
          <a:extLst>
            <a:ext uri="{FF2B5EF4-FFF2-40B4-BE49-F238E27FC236}">
              <a16:creationId xmlns:a16="http://schemas.microsoft.com/office/drawing/2014/main" id="{C9CAC6BF-D513-4E2D-9C3D-EF55D6602C03}"/>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312" name="TextBox 311">
          <a:extLst>
            <a:ext uri="{FF2B5EF4-FFF2-40B4-BE49-F238E27FC236}">
              <a16:creationId xmlns:a16="http://schemas.microsoft.com/office/drawing/2014/main" id="{9A1EAC0E-8879-42A9-9E24-07FD59BBAD0A}"/>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313" name="TextBox 312">
          <a:extLst>
            <a:ext uri="{FF2B5EF4-FFF2-40B4-BE49-F238E27FC236}">
              <a16:creationId xmlns:a16="http://schemas.microsoft.com/office/drawing/2014/main" id="{D92E1399-0394-45BC-A71E-16D7D90FC1E3}"/>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4" name="TextBox 313">
          <a:extLst>
            <a:ext uri="{FF2B5EF4-FFF2-40B4-BE49-F238E27FC236}">
              <a16:creationId xmlns:a16="http://schemas.microsoft.com/office/drawing/2014/main" id="{94F305F2-2AFD-4CCC-8E89-8C91F497FEFF}"/>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315" name="TextBox 314">
          <a:extLst>
            <a:ext uri="{FF2B5EF4-FFF2-40B4-BE49-F238E27FC236}">
              <a16:creationId xmlns:a16="http://schemas.microsoft.com/office/drawing/2014/main" id="{0371639A-4F00-4A57-A090-32314DBFF9A4}"/>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316" name="TextBox 315">
          <a:extLst>
            <a:ext uri="{FF2B5EF4-FFF2-40B4-BE49-F238E27FC236}">
              <a16:creationId xmlns:a16="http://schemas.microsoft.com/office/drawing/2014/main" id="{CFCEB5E0-9038-4E82-9256-7771DFF0FDDE}"/>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7" name="TextBox 316">
          <a:extLst>
            <a:ext uri="{FF2B5EF4-FFF2-40B4-BE49-F238E27FC236}">
              <a16:creationId xmlns:a16="http://schemas.microsoft.com/office/drawing/2014/main" id="{31AD61CB-4258-46EF-B0D6-8D3FC431F12E}"/>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18" name="TextBox 317">
          <a:extLst>
            <a:ext uri="{FF2B5EF4-FFF2-40B4-BE49-F238E27FC236}">
              <a16:creationId xmlns:a16="http://schemas.microsoft.com/office/drawing/2014/main" id="{2BB68C8E-BEDD-42EE-8D59-2157E2F36AB0}"/>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19" name="TextBox 318">
          <a:extLst>
            <a:ext uri="{FF2B5EF4-FFF2-40B4-BE49-F238E27FC236}">
              <a16:creationId xmlns:a16="http://schemas.microsoft.com/office/drawing/2014/main" id="{DF74BF63-47E4-4BCE-B2B4-BAB1EB829438}"/>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20" name="TextBox 319">
          <a:extLst>
            <a:ext uri="{FF2B5EF4-FFF2-40B4-BE49-F238E27FC236}">
              <a16:creationId xmlns:a16="http://schemas.microsoft.com/office/drawing/2014/main" id="{F0B86268-99D4-4C70-B253-019192255700}"/>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21" name="TextBox 320">
          <a:extLst>
            <a:ext uri="{FF2B5EF4-FFF2-40B4-BE49-F238E27FC236}">
              <a16:creationId xmlns:a16="http://schemas.microsoft.com/office/drawing/2014/main" id="{6DA8E2A0-2A8E-44FC-A93D-35E51A2FE9B9}"/>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2" name="TextBox 321">
          <a:extLst>
            <a:ext uri="{FF2B5EF4-FFF2-40B4-BE49-F238E27FC236}">
              <a16:creationId xmlns:a16="http://schemas.microsoft.com/office/drawing/2014/main" id="{24ABEA61-F2F7-4B3E-8A62-FE658082D9CE}"/>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23" name="TextBox 322">
          <a:extLst>
            <a:ext uri="{FF2B5EF4-FFF2-40B4-BE49-F238E27FC236}">
              <a16:creationId xmlns:a16="http://schemas.microsoft.com/office/drawing/2014/main" id="{B4122342-68BC-438A-866B-86A1974D85C0}"/>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24" name="TextBox 323">
          <a:extLst>
            <a:ext uri="{FF2B5EF4-FFF2-40B4-BE49-F238E27FC236}">
              <a16:creationId xmlns:a16="http://schemas.microsoft.com/office/drawing/2014/main" id="{4D1157B6-EE51-48E1-8AE3-BEA1E4D93C34}"/>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5" name="TextBox 324">
          <a:extLst>
            <a:ext uri="{FF2B5EF4-FFF2-40B4-BE49-F238E27FC236}">
              <a16:creationId xmlns:a16="http://schemas.microsoft.com/office/drawing/2014/main" id="{3858E9B7-B07C-479D-9DF1-DFDB1B142EFC}"/>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26" name="TextBox 325">
          <a:extLst>
            <a:ext uri="{FF2B5EF4-FFF2-40B4-BE49-F238E27FC236}">
              <a16:creationId xmlns:a16="http://schemas.microsoft.com/office/drawing/2014/main" id="{19E8BF81-A1CB-47E3-89DF-020791ACB8A1}"/>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27" name="TextBox 326">
          <a:extLst>
            <a:ext uri="{FF2B5EF4-FFF2-40B4-BE49-F238E27FC236}">
              <a16:creationId xmlns:a16="http://schemas.microsoft.com/office/drawing/2014/main" id="{9ACA413F-BD26-45CB-B174-CE62D89B2E3D}"/>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28" name="TextBox 327">
          <a:extLst>
            <a:ext uri="{FF2B5EF4-FFF2-40B4-BE49-F238E27FC236}">
              <a16:creationId xmlns:a16="http://schemas.microsoft.com/office/drawing/2014/main" id="{D41594E3-F054-48BE-9249-47C178E7A579}"/>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29" name="TextBox 328">
          <a:extLst>
            <a:ext uri="{FF2B5EF4-FFF2-40B4-BE49-F238E27FC236}">
              <a16:creationId xmlns:a16="http://schemas.microsoft.com/office/drawing/2014/main" id="{73EC19E0-BD69-466F-830B-A595C1405F40}"/>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0" name="TextBox 329">
          <a:extLst>
            <a:ext uri="{FF2B5EF4-FFF2-40B4-BE49-F238E27FC236}">
              <a16:creationId xmlns:a16="http://schemas.microsoft.com/office/drawing/2014/main" id="{D3AD3BB6-DE27-47B5-A184-8F317B600A01}"/>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331" name="TextBox 330">
          <a:extLst>
            <a:ext uri="{FF2B5EF4-FFF2-40B4-BE49-F238E27FC236}">
              <a16:creationId xmlns:a16="http://schemas.microsoft.com/office/drawing/2014/main" id="{8E84DF27-3A66-48C1-9D16-E5EB67B26584}"/>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332" name="TextBox 331">
          <a:extLst>
            <a:ext uri="{FF2B5EF4-FFF2-40B4-BE49-F238E27FC236}">
              <a16:creationId xmlns:a16="http://schemas.microsoft.com/office/drawing/2014/main" id="{71E08FAA-DC54-4AC6-A3F1-167CD255EEE4}"/>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3" name="TextBox 332">
          <a:extLst>
            <a:ext uri="{FF2B5EF4-FFF2-40B4-BE49-F238E27FC236}">
              <a16:creationId xmlns:a16="http://schemas.microsoft.com/office/drawing/2014/main" id="{0B6740E5-FE75-4BCE-AB75-9EA508EADC62}"/>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334" name="TextBox 333">
          <a:extLst>
            <a:ext uri="{FF2B5EF4-FFF2-40B4-BE49-F238E27FC236}">
              <a16:creationId xmlns:a16="http://schemas.microsoft.com/office/drawing/2014/main" id="{E0CFD026-18BB-4CBA-BC85-762D01164CEA}"/>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335" name="TextBox 334">
          <a:extLst>
            <a:ext uri="{FF2B5EF4-FFF2-40B4-BE49-F238E27FC236}">
              <a16:creationId xmlns:a16="http://schemas.microsoft.com/office/drawing/2014/main" id="{D1715918-DBE8-427A-9075-8A6F97C6A8D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336" name="TextBox 335">
          <a:extLst>
            <a:ext uri="{FF2B5EF4-FFF2-40B4-BE49-F238E27FC236}">
              <a16:creationId xmlns:a16="http://schemas.microsoft.com/office/drawing/2014/main" id="{28FA7C98-E206-4D92-9334-4EBE13866A9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337" name="TextBox 336">
          <a:extLst>
            <a:ext uri="{FF2B5EF4-FFF2-40B4-BE49-F238E27FC236}">
              <a16:creationId xmlns:a16="http://schemas.microsoft.com/office/drawing/2014/main" id="{C422F9A7-E4E7-44C5-B3CC-044BBD434CA8}"/>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38" name="TextBox 337">
          <a:extLst>
            <a:ext uri="{FF2B5EF4-FFF2-40B4-BE49-F238E27FC236}">
              <a16:creationId xmlns:a16="http://schemas.microsoft.com/office/drawing/2014/main" id="{D6E824F8-01F1-4712-A5B7-2B055B737FC0}"/>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339" name="TextBox 338">
          <a:extLst>
            <a:ext uri="{FF2B5EF4-FFF2-40B4-BE49-F238E27FC236}">
              <a16:creationId xmlns:a16="http://schemas.microsoft.com/office/drawing/2014/main" id="{DC91532A-65B2-476B-8952-F7A10C334264}"/>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340" name="TextBox 339">
          <a:extLst>
            <a:ext uri="{FF2B5EF4-FFF2-40B4-BE49-F238E27FC236}">
              <a16:creationId xmlns:a16="http://schemas.microsoft.com/office/drawing/2014/main" id="{577057C7-9DD3-4097-8165-93BAAF21930B}"/>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1" name="TextBox 340">
          <a:extLst>
            <a:ext uri="{FF2B5EF4-FFF2-40B4-BE49-F238E27FC236}">
              <a16:creationId xmlns:a16="http://schemas.microsoft.com/office/drawing/2014/main" id="{D2262901-CBE6-4743-B211-25D0902B3F1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342" name="TextBox 341">
          <a:extLst>
            <a:ext uri="{FF2B5EF4-FFF2-40B4-BE49-F238E27FC236}">
              <a16:creationId xmlns:a16="http://schemas.microsoft.com/office/drawing/2014/main" id="{C83FCA5B-09F6-42DE-BBD6-5E2C031987BA}"/>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343" name="TextBox 342">
          <a:extLst>
            <a:ext uri="{FF2B5EF4-FFF2-40B4-BE49-F238E27FC236}">
              <a16:creationId xmlns:a16="http://schemas.microsoft.com/office/drawing/2014/main" id="{73BB0D48-79EF-4160-8941-887D1A688F9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344" name="TextBox 343">
          <a:extLst>
            <a:ext uri="{FF2B5EF4-FFF2-40B4-BE49-F238E27FC236}">
              <a16:creationId xmlns:a16="http://schemas.microsoft.com/office/drawing/2014/main" id="{56064DB1-C4A8-45EA-8723-90D372B5C0DC}"/>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345" name="TextBox 344">
          <a:extLst>
            <a:ext uri="{FF2B5EF4-FFF2-40B4-BE49-F238E27FC236}">
              <a16:creationId xmlns:a16="http://schemas.microsoft.com/office/drawing/2014/main" id="{8802DCAA-424E-4FB4-9760-A5B7F38D4ADC}"/>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346" name="TextBox 345">
          <a:extLst>
            <a:ext uri="{FF2B5EF4-FFF2-40B4-BE49-F238E27FC236}">
              <a16:creationId xmlns:a16="http://schemas.microsoft.com/office/drawing/2014/main" id="{57823A21-5ECC-4FF7-A87E-1199E2360BD6}"/>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347" name="TextBox 346">
          <a:extLst>
            <a:ext uri="{FF2B5EF4-FFF2-40B4-BE49-F238E27FC236}">
              <a16:creationId xmlns:a16="http://schemas.microsoft.com/office/drawing/2014/main" id="{F0639CE0-62E2-46D4-AECA-79A27B0F3C8A}"/>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348" name="TextBox 347">
          <a:extLst>
            <a:ext uri="{FF2B5EF4-FFF2-40B4-BE49-F238E27FC236}">
              <a16:creationId xmlns:a16="http://schemas.microsoft.com/office/drawing/2014/main" id="{19FFAF57-60AA-44C6-ABDD-583B904B3650}"/>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49" name="TextBox 348">
          <a:extLst>
            <a:ext uri="{FF2B5EF4-FFF2-40B4-BE49-F238E27FC236}">
              <a16:creationId xmlns:a16="http://schemas.microsoft.com/office/drawing/2014/main" id="{54FEF2A0-74EF-4FA8-843A-0702B565B7B5}"/>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350" name="TextBox 349">
          <a:extLst>
            <a:ext uri="{FF2B5EF4-FFF2-40B4-BE49-F238E27FC236}">
              <a16:creationId xmlns:a16="http://schemas.microsoft.com/office/drawing/2014/main" id="{9F8E22A2-6E29-4799-9BB4-B875DFAA1D2E}"/>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351" name="TextBox 350">
          <a:extLst>
            <a:ext uri="{FF2B5EF4-FFF2-40B4-BE49-F238E27FC236}">
              <a16:creationId xmlns:a16="http://schemas.microsoft.com/office/drawing/2014/main" id="{CFA0FA5A-E2ED-4EED-9AEB-BF1E79E58B6A}"/>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352" name="TextBox 351">
          <a:extLst>
            <a:ext uri="{FF2B5EF4-FFF2-40B4-BE49-F238E27FC236}">
              <a16:creationId xmlns:a16="http://schemas.microsoft.com/office/drawing/2014/main" id="{9B136D52-4AD1-4F01-9593-48DEF3ED1EA0}"/>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3" name="TextBox 352">
          <a:extLst>
            <a:ext uri="{FF2B5EF4-FFF2-40B4-BE49-F238E27FC236}">
              <a16:creationId xmlns:a16="http://schemas.microsoft.com/office/drawing/2014/main" id="{6F8426D4-AE21-4B6D-99C6-F4594D5214AC}"/>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354" name="TextBox 353">
          <a:extLst>
            <a:ext uri="{FF2B5EF4-FFF2-40B4-BE49-F238E27FC236}">
              <a16:creationId xmlns:a16="http://schemas.microsoft.com/office/drawing/2014/main" id="{568CC845-965F-4F75-AAD8-05068FEFA523}"/>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355" name="TextBox 354">
          <a:extLst>
            <a:ext uri="{FF2B5EF4-FFF2-40B4-BE49-F238E27FC236}">
              <a16:creationId xmlns:a16="http://schemas.microsoft.com/office/drawing/2014/main" id="{B24260D0-6E80-42F8-A68E-C2A25BB65B09}"/>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6" name="TextBox 355">
          <a:extLst>
            <a:ext uri="{FF2B5EF4-FFF2-40B4-BE49-F238E27FC236}">
              <a16:creationId xmlns:a16="http://schemas.microsoft.com/office/drawing/2014/main" id="{E71F587D-6C88-4B7F-9170-4A33D2074A29}"/>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7" name="TextBox 356">
          <a:extLst>
            <a:ext uri="{FF2B5EF4-FFF2-40B4-BE49-F238E27FC236}">
              <a16:creationId xmlns:a16="http://schemas.microsoft.com/office/drawing/2014/main" id="{42DA1337-E5EA-4DCE-8C45-81BEB9AA2B12}"/>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58" name="TextBox 357">
          <a:extLst>
            <a:ext uri="{FF2B5EF4-FFF2-40B4-BE49-F238E27FC236}">
              <a16:creationId xmlns:a16="http://schemas.microsoft.com/office/drawing/2014/main" id="{BC06031A-9878-4B04-AB00-3180D077932A}"/>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359" name="TextBox 358">
          <a:extLst>
            <a:ext uri="{FF2B5EF4-FFF2-40B4-BE49-F238E27FC236}">
              <a16:creationId xmlns:a16="http://schemas.microsoft.com/office/drawing/2014/main" id="{F8CBC39A-BB91-4BB8-B0C8-A58BBA3472CE}"/>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360" name="TextBox 359">
          <a:extLst>
            <a:ext uri="{FF2B5EF4-FFF2-40B4-BE49-F238E27FC236}">
              <a16:creationId xmlns:a16="http://schemas.microsoft.com/office/drawing/2014/main" id="{E635B795-1F16-4206-B1B8-AD92BA39238B}"/>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361" name="TextBox 360">
          <a:extLst>
            <a:ext uri="{FF2B5EF4-FFF2-40B4-BE49-F238E27FC236}">
              <a16:creationId xmlns:a16="http://schemas.microsoft.com/office/drawing/2014/main" id="{449B6E69-09FD-449A-9895-1D227C284685}"/>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2" name="TextBox 361">
          <a:extLst>
            <a:ext uri="{FF2B5EF4-FFF2-40B4-BE49-F238E27FC236}">
              <a16:creationId xmlns:a16="http://schemas.microsoft.com/office/drawing/2014/main" id="{8EF75136-223F-4036-A567-E709DC33E757}"/>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363" name="TextBox 362">
          <a:extLst>
            <a:ext uri="{FF2B5EF4-FFF2-40B4-BE49-F238E27FC236}">
              <a16:creationId xmlns:a16="http://schemas.microsoft.com/office/drawing/2014/main" id="{AC6CF00A-D237-41FD-8D5B-A2BAE669B518}"/>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364" name="TextBox 363">
          <a:extLst>
            <a:ext uri="{FF2B5EF4-FFF2-40B4-BE49-F238E27FC236}">
              <a16:creationId xmlns:a16="http://schemas.microsoft.com/office/drawing/2014/main" id="{FDB73CFE-A6A8-4AE2-A740-AA0999ED7DEE}"/>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5" name="TextBox 364">
          <a:extLst>
            <a:ext uri="{FF2B5EF4-FFF2-40B4-BE49-F238E27FC236}">
              <a16:creationId xmlns:a16="http://schemas.microsoft.com/office/drawing/2014/main" id="{3F1860D3-7818-4F5F-808B-ADEDE9D8373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66" name="TextBox 365">
          <a:extLst>
            <a:ext uri="{FF2B5EF4-FFF2-40B4-BE49-F238E27FC236}">
              <a16:creationId xmlns:a16="http://schemas.microsoft.com/office/drawing/2014/main" id="{45F6EB43-A26F-4C4D-83A9-C69AB3A0F9BC}"/>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67" name="TextBox 366">
          <a:extLst>
            <a:ext uri="{FF2B5EF4-FFF2-40B4-BE49-F238E27FC236}">
              <a16:creationId xmlns:a16="http://schemas.microsoft.com/office/drawing/2014/main" id="{8313603F-4035-421F-8CE3-3D0C2AF8306C}"/>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368" name="TextBox 367">
          <a:extLst>
            <a:ext uri="{FF2B5EF4-FFF2-40B4-BE49-F238E27FC236}">
              <a16:creationId xmlns:a16="http://schemas.microsoft.com/office/drawing/2014/main" id="{91CA86FD-BF04-4477-8872-01C6A20B1F85}"/>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369" name="TextBox 368">
          <a:extLst>
            <a:ext uri="{FF2B5EF4-FFF2-40B4-BE49-F238E27FC236}">
              <a16:creationId xmlns:a16="http://schemas.microsoft.com/office/drawing/2014/main" id="{1CBAF68D-5C86-4E89-A710-988204EE469F}"/>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70" name="TextBox 369">
          <a:extLst>
            <a:ext uri="{FF2B5EF4-FFF2-40B4-BE49-F238E27FC236}">
              <a16:creationId xmlns:a16="http://schemas.microsoft.com/office/drawing/2014/main" id="{0B3FE31E-8C97-4ECC-A75A-199F37FC6617}"/>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371" name="TextBox 370">
          <a:extLst>
            <a:ext uri="{FF2B5EF4-FFF2-40B4-BE49-F238E27FC236}">
              <a16:creationId xmlns:a16="http://schemas.microsoft.com/office/drawing/2014/main" id="{A767F1F7-FECA-439A-BC98-4DB1510BC820}"/>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372" name="TextBox 371">
          <a:extLst>
            <a:ext uri="{FF2B5EF4-FFF2-40B4-BE49-F238E27FC236}">
              <a16:creationId xmlns:a16="http://schemas.microsoft.com/office/drawing/2014/main" id="{9B6BCF10-3463-411D-B557-CF82D5F69652}"/>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3" name="TextBox 372">
          <a:extLst>
            <a:ext uri="{FF2B5EF4-FFF2-40B4-BE49-F238E27FC236}">
              <a16:creationId xmlns:a16="http://schemas.microsoft.com/office/drawing/2014/main" id="{5FF1C6C9-0454-4ED4-9D73-8C046F8BE661}"/>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4" name="TextBox 373">
          <a:extLst>
            <a:ext uri="{FF2B5EF4-FFF2-40B4-BE49-F238E27FC236}">
              <a16:creationId xmlns:a16="http://schemas.microsoft.com/office/drawing/2014/main" id="{7463A8CD-66BC-4489-898A-7A4D22BCAD85}"/>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5" name="TextBox 374">
          <a:extLst>
            <a:ext uri="{FF2B5EF4-FFF2-40B4-BE49-F238E27FC236}">
              <a16:creationId xmlns:a16="http://schemas.microsoft.com/office/drawing/2014/main" id="{D6F1CB16-B45E-4CE3-A3C5-A4F20D4BE57D}"/>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376" name="TextBox 375">
          <a:extLst>
            <a:ext uri="{FF2B5EF4-FFF2-40B4-BE49-F238E27FC236}">
              <a16:creationId xmlns:a16="http://schemas.microsoft.com/office/drawing/2014/main" id="{0A768E11-744F-499F-90DE-5391C132A4C2}"/>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377" name="TextBox 376">
          <a:extLst>
            <a:ext uri="{FF2B5EF4-FFF2-40B4-BE49-F238E27FC236}">
              <a16:creationId xmlns:a16="http://schemas.microsoft.com/office/drawing/2014/main" id="{9004C90B-8C1F-4448-9D78-57D8701ECE46}"/>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378" name="TextBox 377">
          <a:extLst>
            <a:ext uri="{FF2B5EF4-FFF2-40B4-BE49-F238E27FC236}">
              <a16:creationId xmlns:a16="http://schemas.microsoft.com/office/drawing/2014/main" id="{A5E15BD9-217E-44C3-8C25-D581D5EA3D26}"/>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79" name="TextBox 378">
          <a:extLst>
            <a:ext uri="{FF2B5EF4-FFF2-40B4-BE49-F238E27FC236}">
              <a16:creationId xmlns:a16="http://schemas.microsoft.com/office/drawing/2014/main" id="{62F2923B-CC06-49A1-AD85-3D39A64F3E9A}"/>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380" name="TextBox 379">
          <a:extLst>
            <a:ext uri="{FF2B5EF4-FFF2-40B4-BE49-F238E27FC236}">
              <a16:creationId xmlns:a16="http://schemas.microsoft.com/office/drawing/2014/main" id="{53FA93F7-7D82-4810-A9BA-FD0B3092241B}"/>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381" name="TextBox 380">
          <a:extLst>
            <a:ext uri="{FF2B5EF4-FFF2-40B4-BE49-F238E27FC236}">
              <a16:creationId xmlns:a16="http://schemas.microsoft.com/office/drawing/2014/main" id="{C8CF282C-7384-4743-BE77-B61D250CF3B8}"/>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2" name="TextBox 381">
          <a:extLst>
            <a:ext uri="{FF2B5EF4-FFF2-40B4-BE49-F238E27FC236}">
              <a16:creationId xmlns:a16="http://schemas.microsoft.com/office/drawing/2014/main" id="{A65B6768-F5F4-474C-B760-C54BA897A5A7}"/>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83" name="TextBox 382">
          <a:extLst>
            <a:ext uri="{FF2B5EF4-FFF2-40B4-BE49-F238E27FC236}">
              <a16:creationId xmlns:a16="http://schemas.microsoft.com/office/drawing/2014/main" id="{75E25799-A707-4CC6-A93F-E73610864B31}"/>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84" name="TextBox 383">
          <a:extLst>
            <a:ext uri="{FF2B5EF4-FFF2-40B4-BE49-F238E27FC236}">
              <a16:creationId xmlns:a16="http://schemas.microsoft.com/office/drawing/2014/main" id="{2C692E67-8D28-4E07-B358-75891C7301A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85" name="TextBox 384">
          <a:extLst>
            <a:ext uri="{FF2B5EF4-FFF2-40B4-BE49-F238E27FC236}">
              <a16:creationId xmlns:a16="http://schemas.microsoft.com/office/drawing/2014/main" id="{013D22CA-C2B2-454F-9551-F7E46B4D694A}"/>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86" name="TextBox 385">
          <a:extLst>
            <a:ext uri="{FF2B5EF4-FFF2-40B4-BE49-F238E27FC236}">
              <a16:creationId xmlns:a16="http://schemas.microsoft.com/office/drawing/2014/main" id="{5D26BB90-8F31-4AB7-B1E4-27168D29014F}"/>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7" name="TextBox 386">
          <a:extLst>
            <a:ext uri="{FF2B5EF4-FFF2-40B4-BE49-F238E27FC236}">
              <a16:creationId xmlns:a16="http://schemas.microsoft.com/office/drawing/2014/main" id="{C9704659-9C99-46C3-BD26-29889F51CD4D}"/>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388" name="TextBox 387">
          <a:extLst>
            <a:ext uri="{FF2B5EF4-FFF2-40B4-BE49-F238E27FC236}">
              <a16:creationId xmlns:a16="http://schemas.microsoft.com/office/drawing/2014/main" id="{9DCDB851-C81E-4C5F-A355-C483D20502DC}"/>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389" name="TextBox 388">
          <a:extLst>
            <a:ext uri="{FF2B5EF4-FFF2-40B4-BE49-F238E27FC236}">
              <a16:creationId xmlns:a16="http://schemas.microsoft.com/office/drawing/2014/main" id="{B0C083CE-9C2C-4DF1-B4E8-2A7CC6AFDF7C}"/>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0" name="TextBox 389">
          <a:extLst>
            <a:ext uri="{FF2B5EF4-FFF2-40B4-BE49-F238E27FC236}">
              <a16:creationId xmlns:a16="http://schemas.microsoft.com/office/drawing/2014/main" id="{AF9AAB42-7057-410F-99AE-8775DA67AC7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1" name="TextBox 390">
          <a:extLst>
            <a:ext uri="{FF2B5EF4-FFF2-40B4-BE49-F238E27FC236}">
              <a16:creationId xmlns:a16="http://schemas.microsoft.com/office/drawing/2014/main" id="{B5E13AE5-2DBD-48A6-A75F-E77928F63017}"/>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2" name="TextBox 391">
          <a:extLst>
            <a:ext uri="{FF2B5EF4-FFF2-40B4-BE49-F238E27FC236}">
              <a16:creationId xmlns:a16="http://schemas.microsoft.com/office/drawing/2014/main" id="{5A85F394-5022-4F82-AEC0-826ED9831BC1}"/>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393" name="TextBox 392">
          <a:extLst>
            <a:ext uri="{FF2B5EF4-FFF2-40B4-BE49-F238E27FC236}">
              <a16:creationId xmlns:a16="http://schemas.microsoft.com/office/drawing/2014/main" id="{99DE5DF0-626B-4C80-9D3D-D6F7FA67368B}"/>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394" name="TextBox 393">
          <a:extLst>
            <a:ext uri="{FF2B5EF4-FFF2-40B4-BE49-F238E27FC236}">
              <a16:creationId xmlns:a16="http://schemas.microsoft.com/office/drawing/2014/main" id="{9618B1AA-3445-479A-993C-00CD03108AB5}"/>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5" name="TextBox 394">
          <a:extLst>
            <a:ext uri="{FF2B5EF4-FFF2-40B4-BE49-F238E27FC236}">
              <a16:creationId xmlns:a16="http://schemas.microsoft.com/office/drawing/2014/main" id="{BA0BD232-2017-44DA-899F-03F57C941F25}"/>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396" name="TextBox 395">
          <a:extLst>
            <a:ext uri="{FF2B5EF4-FFF2-40B4-BE49-F238E27FC236}">
              <a16:creationId xmlns:a16="http://schemas.microsoft.com/office/drawing/2014/main" id="{FCFD81E3-3679-49C8-A338-EA3441E75AEB}"/>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397" name="TextBox 396">
          <a:extLst>
            <a:ext uri="{FF2B5EF4-FFF2-40B4-BE49-F238E27FC236}">
              <a16:creationId xmlns:a16="http://schemas.microsoft.com/office/drawing/2014/main" id="{5FEBEF1C-DF1E-4467-9C01-5F5F4495988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398" name="TextBox 397">
          <a:extLst>
            <a:ext uri="{FF2B5EF4-FFF2-40B4-BE49-F238E27FC236}">
              <a16:creationId xmlns:a16="http://schemas.microsoft.com/office/drawing/2014/main" id="{18247972-465A-4A70-9275-E7B77786B6AF}"/>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399" name="TextBox 398">
          <a:extLst>
            <a:ext uri="{FF2B5EF4-FFF2-40B4-BE49-F238E27FC236}">
              <a16:creationId xmlns:a16="http://schemas.microsoft.com/office/drawing/2014/main" id="{095ABD2C-4910-49BF-B980-A79619E32081}"/>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00" name="TextBox 399">
          <a:extLst>
            <a:ext uri="{FF2B5EF4-FFF2-40B4-BE49-F238E27FC236}">
              <a16:creationId xmlns:a16="http://schemas.microsoft.com/office/drawing/2014/main" id="{AA40EE35-AA78-40B5-800A-B63C28029593}"/>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401" name="TextBox 400">
          <a:extLst>
            <a:ext uri="{FF2B5EF4-FFF2-40B4-BE49-F238E27FC236}">
              <a16:creationId xmlns:a16="http://schemas.microsoft.com/office/drawing/2014/main" id="{F6659DD7-91AE-4EA2-9EAA-7AB946D5B2AB}"/>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02" name="TextBox 401">
          <a:extLst>
            <a:ext uri="{FF2B5EF4-FFF2-40B4-BE49-F238E27FC236}">
              <a16:creationId xmlns:a16="http://schemas.microsoft.com/office/drawing/2014/main" id="{D098AD34-5347-4100-8039-16B217737884}"/>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03" name="TextBox 402">
          <a:extLst>
            <a:ext uri="{FF2B5EF4-FFF2-40B4-BE49-F238E27FC236}">
              <a16:creationId xmlns:a16="http://schemas.microsoft.com/office/drawing/2014/main" id="{C6BAB69C-D21C-41F7-BA49-503D2D27E5B3}"/>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4" name="TextBox 403">
          <a:extLst>
            <a:ext uri="{FF2B5EF4-FFF2-40B4-BE49-F238E27FC236}">
              <a16:creationId xmlns:a16="http://schemas.microsoft.com/office/drawing/2014/main" id="{36440CEB-AC3D-4780-A53D-AE5DA75211F5}"/>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05" name="TextBox 404">
          <a:extLst>
            <a:ext uri="{FF2B5EF4-FFF2-40B4-BE49-F238E27FC236}">
              <a16:creationId xmlns:a16="http://schemas.microsoft.com/office/drawing/2014/main" id="{325D0DA5-668E-4245-A517-D015F0804DA2}"/>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06" name="TextBox 405">
          <a:extLst>
            <a:ext uri="{FF2B5EF4-FFF2-40B4-BE49-F238E27FC236}">
              <a16:creationId xmlns:a16="http://schemas.microsoft.com/office/drawing/2014/main" id="{63DC0500-1349-4B91-9B8C-44D9E47910C9}"/>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7" name="TextBox 406">
          <a:extLst>
            <a:ext uri="{FF2B5EF4-FFF2-40B4-BE49-F238E27FC236}">
              <a16:creationId xmlns:a16="http://schemas.microsoft.com/office/drawing/2014/main" id="{B31DCD6E-BB5D-40DC-AA8A-D9A9E710FA3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08" name="TextBox 407">
          <a:extLst>
            <a:ext uri="{FF2B5EF4-FFF2-40B4-BE49-F238E27FC236}">
              <a16:creationId xmlns:a16="http://schemas.microsoft.com/office/drawing/2014/main" id="{389851CB-51EB-4943-85D0-F51B8C7936D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09" name="TextBox 408">
          <a:extLst>
            <a:ext uri="{FF2B5EF4-FFF2-40B4-BE49-F238E27FC236}">
              <a16:creationId xmlns:a16="http://schemas.microsoft.com/office/drawing/2014/main" id="{B9D24088-1737-4341-9346-10F584FD2844}"/>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10" name="TextBox 409">
          <a:extLst>
            <a:ext uri="{FF2B5EF4-FFF2-40B4-BE49-F238E27FC236}">
              <a16:creationId xmlns:a16="http://schemas.microsoft.com/office/drawing/2014/main" id="{C7964918-ABBA-400B-8D9E-3E3DF84432DC}"/>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11" name="TextBox 410">
          <a:extLst>
            <a:ext uri="{FF2B5EF4-FFF2-40B4-BE49-F238E27FC236}">
              <a16:creationId xmlns:a16="http://schemas.microsoft.com/office/drawing/2014/main" id="{5500AE39-254B-4753-A0C0-66F71CA6CBEC}"/>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2" name="TextBox 411">
          <a:extLst>
            <a:ext uri="{FF2B5EF4-FFF2-40B4-BE49-F238E27FC236}">
              <a16:creationId xmlns:a16="http://schemas.microsoft.com/office/drawing/2014/main" id="{59F5A80C-8D50-44CD-ADBA-D96CC6EFBC56}"/>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413" name="TextBox 412">
          <a:extLst>
            <a:ext uri="{FF2B5EF4-FFF2-40B4-BE49-F238E27FC236}">
              <a16:creationId xmlns:a16="http://schemas.microsoft.com/office/drawing/2014/main" id="{368171A4-550C-485B-BA10-38B904F64DAB}"/>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414" name="TextBox 413">
          <a:extLst>
            <a:ext uri="{FF2B5EF4-FFF2-40B4-BE49-F238E27FC236}">
              <a16:creationId xmlns:a16="http://schemas.microsoft.com/office/drawing/2014/main" id="{2431217F-C3DA-48FE-85DD-38A025377A32}"/>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5" name="TextBox 414">
          <a:extLst>
            <a:ext uri="{FF2B5EF4-FFF2-40B4-BE49-F238E27FC236}">
              <a16:creationId xmlns:a16="http://schemas.microsoft.com/office/drawing/2014/main" id="{0DD72AE5-ADE0-4275-A18F-5C74652BC918}"/>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16" name="TextBox 415">
          <a:extLst>
            <a:ext uri="{FF2B5EF4-FFF2-40B4-BE49-F238E27FC236}">
              <a16:creationId xmlns:a16="http://schemas.microsoft.com/office/drawing/2014/main" id="{99FA023F-9DD7-4942-9647-CA3BE3DD153B}"/>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17" name="TextBox 416">
          <a:extLst>
            <a:ext uri="{FF2B5EF4-FFF2-40B4-BE49-F238E27FC236}">
              <a16:creationId xmlns:a16="http://schemas.microsoft.com/office/drawing/2014/main" id="{7946C04A-348D-445A-8B21-319EBD5D97B3}"/>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18" name="TextBox 417">
          <a:extLst>
            <a:ext uri="{FF2B5EF4-FFF2-40B4-BE49-F238E27FC236}">
              <a16:creationId xmlns:a16="http://schemas.microsoft.com/office/drawing/2014/main" id="{5D6150FE-B809-48FA-92C2-DC0E14A9574F}"/>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19" name="TextBox 418">
          <a:extLst>
            <a:ext uri="{FF2B5EF4-FFF2-40B4-BE49-F238E27FC236}">
              <a16:creationId xmlns:a16="http://schemas.microsoft.com/office/drawing/2014/main" id="{5B4EA797-66CE-4CFF-8865-0241C2DB1504}"/>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20" name="TextBox 419">
          <a:extLst>
            <a:ext uri="{FF2B5EF4-FFF2-40B4-BE49-F238E27FC236}">
              <a16:creationId xmlns:a16="http://schemas.microsoft.com/office/drawing/2014/main" id="{13594FA9-6DF5-4016-B494-B7FBBA8EF4E0}"/>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421" name="TextBox 420">
          <a:extLst>
            <a:ext uri="{FF2B5EF4-FFF2-40B4-BE49-F238E27FC236}">
              <a16:creationId xmlns:a16="http://schemas.microsoft.com/office/drawing/2014/main" id="{D3C1EEAF-1D1B-4021-851F-522AB25497A5}"/>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422" name="TextBox 421">
          <a:extLst>
            <a:ext uri="{FF2B5EF4-FFF2-40B4-BE49-F238E27FC236}">
              <a16:creationId xmlns:a16="http://schemas.microsoft.com/office/drawing/2014/main" id="{91856B27-4F5B-4398-A927-D0A1D4E5A650}"/>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3" name="TextBox 422">
          <a:extLst>
            <a:ext uri="{FF2B5EF4-FFF2-40B4-BE49-F238E27FC236}">
              <a16:creationId xmlns:a16="http://schemas.microsoft.com/office/drawing/2014/main" id="{20B45C97-4607-45E5-9D50-6E9694EE795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4" name="TextBox 423">
          <a:extLst>
            <a:ext uri="{FF2B5EF4-FFF2-40B4-BE49-F238E27FC236}">
              <a16:creationId xmlns:a16="http://schemas.microsoft.com/office/drawing/2014/main" id="{314A7F71-50B6-4338-B96A-EE6ED13F8B80}"/>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5" name="TextBox 424">
          <a:extLst>
            <a:ext uri="{FF2B5EF4-FFF2-40B4-BE49-F238E27FC236}">
              <a16:creationId xmlns:a16="http://schemas.microsoft.com/office/drawing/2014/main" id="{616F7E00-7AF7-4855-BCB7-A927A4974FD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426" name="TextBox 425">
          <a:extLst>
            <a:ext uri="{FF2B5EF4-FFF2-40B4-BE49-F238E27FC236}">
              <a16:creationId xmlns:a16="http://schemas.microsoft.com/office/drawing/2014/main" id="{EF75B9E5-BC22-4888-A525-9F82853C2C59}"/>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427" name="TextBox 426">
          <a:extLst>
            <a:ext uri="{FF2B5EF4-FFF2-40B4-BE49-F238E27FC236}">
              <a16:creationId xmlns:a16="http://schemas.microsoft.com/office/drawing/2014/main" id="{68C6AC3D-7A93-4E32-8454-0C6448B34943}"/>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28" name="TextBox 427">
          <a:extLst>
            <a:ext uri="{FF2B5EF4-FFF2-40B4-BE49-F238E27FC236}">
              <a16:creationId xmlns:a16="http://schemas.microsoft.com/office/drawing/2014/main" id="{8983A7A4-2F26-43D9-873A-17E29FD5D47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429" name="TextBox 428">
          <a:extLst>
            <a:ext uri="{FF2B5EF4-FFF2-40B4-BE49-F238E27FC236}">
              <a16:creationId xmlns:a16="http://schemas.microsoft.com/office/drawing/2014/main" id="{7E515D04-E718-499C-BF7C-4C96E9726BDE}"/>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430" name="TextBox 429">
          <a:extLst>
            <a:ext uri="{FF2B5EF4-FFF2-40B4-BE49-F238E27FC236}">
              <a16:creationId xmlns:a16="http://schemas.microsoft.com/office/drawing/2014/main" id="{0D08F51C-116C-4D77-A488-1AD749B616C5}"/>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1" name="TextBox 430">
          <a:extLst>
            <a:ext uri="{FF2B5EF4-FFF2-40B4-BE49-F238E27FC236}">
              <a16:creationId xmlns:a16="http://schemas.microsoft.com/office/drawing/2014/main" id="{E867578C-3B89-48D9-8567-BADA3E4C179A}"/>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2" name="TextBox 431">
          <a:extLst>
            <a:ext uri="{FF2B5EF4-FFF2-40B4-BE49-F238E27FC236}">
              <a16:creationId xmlns:a16="http://schemas.microsoft.com/office/drawing/2014/main" id="{303F9456-5750-43BD-A129-275A5AA62D90}"/>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3" name="TextBox 432">
          <a:extLst>
            <a:ext uri="{FF2B5EF4-FFF2-40B4-BE49-F238E27FC236}">
              <a16:creationId xmlns:a16="http://schemas.microsoft.com/office/drawing/2014/main" id="{BD89CC41-1324-4FF5-8964-2261645BDBD1}"/>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434" name="TextBox 433">
          <a:extLst>
            <a:ext uri="{FF2B5EF4-FFF2-40B4-BE49-F238E27FC236}">
              <a16:creationId xmlns:a16="http://schemas.microsoft.com/office/drawing/2014/main" id="{514F5FAC-1526-459A-B074-D1FAB39F13B8}"/>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35" name="TextBox 434">
          <a:extLst>
            <a:ext uri="{FF2B5EF4-FFF2-40B4-BE49-F238E27FC236}">
              <a16:creationId xmlns:a16="http://schemas.microsoft.com/office/drawing/2014/main" id="{2F4DAAAE-9932-4210-A4C8-CEC59E939BB7}"/>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36" name="TextBox 435">
          <a:extLst>
            <a:ext uri="{FF2B5EF4-FFF2-40B4-BE49-F238E27FC236}">
              <a16:creationId xmlns:a16="http://schemas.microsoft.com/office/drawing/2014/main" id="{283DD447-A8ED-445A-8168-3ECEB0FE4F76}"/>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7" name="TextBox 436">
          <a:extLst>
            <a:ext uri="{FF2B5EF4-FFF2-40B4-BE49-F238E27FC236}">
              <a16:creationId xmlns:a16="http://schemas.microsoft.com/office/drawing/2014/main" id="{71BEDB25-0BD8-4370-B5A9-BDC09BD84FB7}"/>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38" name="TextBox 437">
          <a:extLst>
            <a:ext uri="{FF2B5EF4-FFF2-40B4-BE49-F238E27FC236}">
              <a16:creationId xmlns:a16="http://schemas.microsoft.com/office/drawing/2014/main" id="{C522F5AF-1DE5-4EE5-833D-584A77C53CC5}"/>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39" name="TextBox 438">
          <a:extLst>
            <a:ext uri="{FF2B5EF4-FFF2-40B4-BE49-F238E27FC236}">
              <a16:creationId xmlns:a16="http://schemas.microsoft.com/office/drawing/2014/main" id="{5BB99CFF-4E7E-45F1-85C6-A2A1F9691A9E}"/>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0" name="TextBox 439">
          <a:extLst>
            <a:ext uri="{FF2B5EF4-FFF2-40B4-BE49-F238E27FC236}">
              <a16:creationId xmlns:a16="http://schemas.microsoft.com/office/drawing/2014/main" id="{37C6C0E6-6EFA-4A00-BCDC-0C98CF724CEA}"/>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1" name="TextBox 440">
          <a:extLst>
            <a:ext uri="{FF2B5EF4-FFF2-40B4-BE49-F238E27FC236}">
              <a16:creationId xmlns:a16="http://schemas.microsoft.com/office/drawing/2014/main" id="{062D10B9-3956-476D-9AC2-09A562DD5214}"/>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2" name="TextBox 441">
          <a:extLst>
            <a:ext uri="{FF2B5EF4-FFF2-40B4-BE49-F238E27FC236}">
              <a16:creationId xmlns:a16="http://schemas.microsoft.com/office/drawing/2014/main" id="{79AB9EB6-5EDC-4FFD-B73A-78278239CA7E}"/>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43" name="TextBox 442">
          <a:extLst>
            <a:ext uri="{FF2B5EF4-FFF2-40B4-BE49-F238E27FC236}">
              <a16:creationId xmlns:a16="http://schemas.microsoft.com/office/drawing/2014/main" id="{C4DA31E7-7F9F-4333-B936-779BC79683A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44" name="TextBox 443">
          <a:extLst>
            <a:ext uri="{FF2B5EF4-FFF2-40B4-BE49-F238E27FC236}">
              <a16:creationId xmlns:a16="http://schemas.microsoft.com/office/drawing/2014/main" id="{0C92CDC0-094B-48B5-9E68-3314A71F8655}"/>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5" name="TextBox 444">
          <a:extLst>
            <a:ext uri="{FF2B5EF4-FFF2-40B4-BE49-F238E27FC236}">
              <a16:creationId xmlns:a16="http://schemas.microsoft.com/office/drawing/2014/main" id="{2774DFE3-076F-45C2-A151-BF840BE6C61D}"/>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46" name="TextBox 445">
          <a:extLst>
            <a:ext uri="{FF2B5EF4-FFF2-40B4-BE49-F238E27FC236}">
              <a16:creationId xmlns:a16="http://schemas.microsoft.com/office/drawing/2014/main" id="{55E7DF1F-1CBB-4CEB-BA2A-3EB147C269B0}"/>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47" name="TextBox 446">
          <a:extLst>
            <a:ext uri="{FF2B5EF4-FFF2-40B4-BE49-F238E27FC236}">
              <a16:creationId xmlns:a16="http://schemas.microsoft.com/office/drawing/2014/main" id="{47807DD8-3545-4E2B-8089-15E1E1119403}"/>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48" name="TextBox 447">
          <a:extLst>
            <a:ext uri="{FF2B5EF4-FFF2-40B4-BE49-F238E27FC236}">
              <a16:creationId xmlns:a16="http://schemas.microsoft.com/office/drawing/2014/main" id="{71C28C5F-DA41-4908-A284-DAC93E93090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49" name="TextBox 448">
          <a:extLst>
            <a:ext uri="{FF2B5EF4-FFF2-40B4-BE49-F238E27FC236}">
              <a16:creationId xmlns:a16="http://schemas.microsoft.com/office/drawing/2014/main" id="{501E0BFC-F1C0-4EAF-9BC7-43E0D5CFC97C}"/>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0" name="TextBox 449">
          <a:extLst>
            <a:ext uri="{FF2B5EF4-FFF2-40B4-BE49-F238E27FC236}">
              <a16:creationId xmlns:a16="http://schemas.microsoft.com/office/drawing/2014/main" id="{365A2080-0845-4ACC-B6E8-4FEFB7222FB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51" name="TextBox 450">
          <a:extLst>
            <a:ext uri="{FF2B5EF4-FFF2-40B4-BE49-F238E27FC236}">
              <a16:creationId xmlns:a16="http://schemas.microsoft.com/office/drawing/2014/main" id="{8FCC47E0-CCE0-4BAE-A034-6EBBC7FAB075}"/>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52" name="TextBox 451">
          <a:extLst>
            <a:ext uri="{FF2B5EF4-FFF2-40B4-BE49-F238E27FC236}">
              <a16:creationId xmlns:a16="http://schemas.microsoft.com/office/drawing/2014/main" id="{4FDC0F3A-A382-43A2-9B99-CE46E1300119}"/>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3" name="TextBox 452">
          <a:extLst>
            <a:ext uri="{FF2B5EF4-FFF2-40B4-BE49-F238E27FC236}">
              <a16:creationId xmlns:a16="http://schemas.microsoft.com/office/drawing/2014/main" id="{305368ED-08F0-4E5E-9B35-A6234771447E}"/>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454" name="TextBox 453">
          <a:extLst>
            <a:ext uri="{FF2B5EF4-FFF2-40B4-BE49-F238E27FC236}">
              <a16:creationId xmlns:a16="http://schemas.microsoft.com/office/drawing/2014/main" id="{B69D8082-7516-40BF-A17E-82ED9DACC9F7}"/>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455" name="TextBox 454">
          <a:extLst>
            <a:ext uri="{FF2B5EF4-FFF2-40B4-BE49-F238E27FC236}">
              <a16:creationId xmlns:a16="http://schemas.microsoft.com/office/drawing/2014/main" id="{5890DAA5-7E76-46B0-934B-CD17FF7CAD67}"/>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6" name="TextBox 455">
          <a:extLst>
            <a:ext uri="{FF2B5EF4-FFF2-40B4-BE49-F238E27FC236}">
              <a16:creationId xmlns:a16="http://schemas.microsoft.com/office/drawing/2014/main" id="{B43936D2-230D-4180-A646-E907F3AF6AFD}"/>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57" name="TextBox 456">
          <a:extLst>
            <a:ext uri="{FF2B5EF4-FFF2-40B4-BE49-F238E27FC236}">
              <a16:creationId xmlns:a16="http://schemas.microsoft.com/office/drawing/2014/main" id="{FF1F5724-0E78-43E9-8332-F5C6B60F73FC}"/>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58" name="TextBox 457">
          <a:extLst>
            <a:ext uri="{FF2B5EF4-FFF2-40B4-BE49-F238E27FC236}">
              <a16:creationId xmlns:a16="http://schemas.microsoft.com/office/drawing/2014/main" id="{6381D6EB-D580-4689-8095-856D85A2DC13}"/>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59" name="TextBox 458">
          <a:extLst>
            <a:ext uri="{FF2B5EF4-FFF2-40B4-BE49-F238E27FC236}">
              <a16:creationId xmlns:a16="http://schemas.microsoft.com/office/drawing/2014/main" id="{B3721659-E35B-4B49-A8AB-EE7AF76D1AF8}"/>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60" name="TextBox 459">
          <a:extLst>
            <a:ext uri="{FF2B5EF4-FFF2-40B4-BE49-F238E27FC236}">
              <a16:creationId xmlns:a16="http://schemas.microsoft.com/office/drawing/2014/main" id="{AFFEB260-F9BC-4223-9BA3-2A5C6BE41BF1}"/>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1" name="TextBox 460">
          <a:extLst>
            <a:ext uri="{FF2B5EF4-FFF2-40B4-BE49-F238E27FC236}">
              <a16:creationId xmlns:a16="http://schemas.microsoft.com/office/drawing/2014/main" id="{1A651E38-74B8-4297-B178-5265C69CA33E}"/>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462" name="TextBox 461">
          <a:extLst>
            <a:ext uri="{FF2B5EF4-FFF2-40B4-BE49-F238E27FC236}">
              <a16:creationId xmlns:a16="http://schemas.microsoft.com/office/drawing/2014/main" id="{F6678977-86B0-468F-838E-86969205DE6C}"/>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463" name="TextBox 462">
          <a:extLst>
            <a:ext uri="{FF2B5EF4-FFF2-40B4-BE49-F238E27FC236}">
              <a16:creationId xmlns:a16="http://schemas.microsoft.com/office/drawing/2014/main" id="{82A729E1-798D-46EB-B174-44BCE40850B7}"/>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4" name="TextBox 463">
          <a:extLst>
            <a:ext uri="{FF2B5EF4-FFF2-40B4-BE49-F238E27FC236}">
              <a16:creationId xmlns:a16="http://schemas.microsoft.com/office/drawing/2014/main" id="{5CC86BA8-0D6A-4374-A858-AA5B3C4977AA}"/>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65" name="TextBox 464">
          <a:extLst>
            <a:ext uri="{FF2B5EF4-FFF2-40B4-BE49-F238E27FC236}">
              <a16:creationId xmlns:a16="http://schemas.microsoft.com/office/drawing/2014/main" id="{87BB8155-3B4A-4075-9CC4-EA8C4E9DD545}"/>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6" name="TextBox 465">
          <a:extLst>
            <a:ext uri="{FF2B5EF4-FFF2-40B4-BE49-F238E27FC236}">
              <a16:creationId xmlns:a16="http://schemas.microsoft.com/office/drawing/2014/main" id="{0AC18472-2F66-442F-A25F-80C9EB6A0F3A}"/>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467" name="TextBox 466">
          <a:extLst>
            <a:ext uri="{FF2B5EF4-FFF2-40B4-BE49-F238E27FC236}">
              <a16:creationId xmlns:a16="http://schemas.microsoft.com/office/drawing/2014/main" id="{5CF5FAFC-C51C-4C96-BCD0-21C00F0CAE36}"/>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468" name="TextBox 467">
          <a:extLst>
            <a:ext uri="{FF2B5EF4-FFF2-40B4-BE49-F238E27FC236}">
              <a16:creationId xmlns:a16="http://schemas.microsoft.com/office/drawing/2014/main" id="{71E74386-87C3-45A5-BECD-2B80D71FB522}"/>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69" name="TextBox 468">
          <a:extLst>
            <a:ext uri="{FF2B5EF4-FFF2-40B4-BE49-F238E27FC236}">
              <a16:creationId xmlns:a16="http://schemas.microsoft.com/office/drawing/2014/main" id="{F0D4A81D-DCD4-412F-9EEF-4CBCED38FC6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470" name="TextBox 469">
          <a:extLst>
            <a:ext uri="{FF2B5EF4-FFF2-40B4-BE49-F238E27FC236}">
              <a16:creationId xmlns:a16="http://schemas.microsoft.com/office/drawing/2014/main" id="{5DCB8E0E-815B-4C6B-A2EE-31E83C6E3354}"/>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471" name="TextBox 470">
          <a:extLst>
            <a:ext uri="{FF2B5EF4-FFF2-40B4-BE49-F238E27FC236}">
              <a16:creationId xmlns:a16="http://schemas.microsoft.com/office/drawing/2014/main" id="{F4CB50A3-FF3F-4324-BED3-5DC38ACD696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2" name="TextBox 471">
          <a:extLst>
            <a:ext uri="{FF2B5EF4-FFF2-40B4-BE49-F238E27FC236}">
              <a16:creationId xmlns:a16="http://schemas.microsoft.com/office/drawing/2014/main" id="{66848A4D-5B58-4115-9CC8-192BBA455E33}"/>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3" name="TextBox 472">
          <a:extLst>
            <a:ext uri="{FF2B5EF4-FFF2-40B4-BE49-F238E27FC236}">
              <a16:creationId xmlns:a16="http://schemas.microsoft.com/office/drawing/2014/main" id="{73208701-EA23-453E-BBD0-F5BB95C2D8B4}"/>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4" name="TextBox 473">
          <a:extLst>
            <a:ext uri="{FF2B5EF4-FFF2-40B4-BE49-F238E27FC236}">
              <a16:creationId xmlns:a16="http://schemas.microsoft.com/office/drawing/2014/main" id="{FADC71E5-C634-4CE8-8B2B-F83FED9728F8}"/>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475" name="TextBox 474">
          <a:extLst>
            <a:ext uri="{FF2B5EF4-FFF2-40B4-BE49-F238E27FC236}">
              <a16:creationId xmlns:a16="http://schemas.microsoft.com/office/drawing/2014/main" id="{F4EAC725-1991-4815-A737-70B546F27922}"/>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76" name="TextBox 475">
          <a:extLst>
            <a:ext uri="{FF2B5EF4-FFF2-40B4-BE49-F238E27FC236}">
              <a16:creationId xmlns:a16="http://schemas.microsoft.com/office/drawing/2014/main" id="{099A8803-CAE9-47D9-AF8D-89018F79BA35}"/>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77" name="TextBox 476">
          <a:extLst>
            <a:ext uri="{FF2B5EF4-FFF2-40B4-BE49-F238E27FC236}">
              <a16:creationId xmlns:a16="http://schemas.microsoft.com/office/drawing/2014/main" id="{4BE9787C-64F7-4533-940E-D21C2AEEB273}"/>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478" name="TextBox 477">
          <a:extLst>
            <a:ext uri="{FF2B5EF4-FFF2-40B4-BE49-F238E27FC236}">
              <a16:creationId xmlns:a16="http://schemas.microsoft.com/office/drawing/2014/main" id="{0DFF60A6-384F-4D28-A6B7-83D91E1E94C8}"/>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479" name="TextBox 478">
          <a:extLst>
            <a:ext uri="{FF2B5EF4-FFF2-40B4-BE49-F238E27FC236}">
              <a16:creationId xmlns:a16="http://schemas.microsoft.com/office/drawing/2014/main" id="{D543309E-A379-422C-99C2-098714FF35AA}"/>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480" name="TextBox 479">
          <a:extLst>
            <a:ext uri="{FF2B5EF4-FFF2-40B4-BE49-F238E27FC236}">
              <a16:creationId xmlns:a16="http://schemas.microsoft.com/office/drawing/2014/main" id="{AFBD865D-50B0-4D31-BE72-2D07FFF3DCC2}"/>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481" name="TextBox 480">
          <a:extLst>
            <a:ext uri="{FF2B5EF4-FFF2-40B4-BE49-F238E27FC236}">
              <a16:creationId xmlns:a16="http://schemas.microsoft.com/office/drawing/2014/main" id="{90FAF9A0-531A-440B-BD12-7557798287BE}"/>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482" name="TextBox 481">
          <a:extLst>
            <a:ext uri="{FF2B5EF4-FFF2-40B4-BE49-F238E27FC236}">
              <a16:creationId xmlns:a16="http://schemas.microsoft.com/office/drawing/2014/main" id="{BEC93B5A-6013-4734-9C93-3A10DEFF3744}"/>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483" name="TextBox 482">
          <a:extLst>
            <a:ext uri="{FF2B5EF4-FFF2-40B4-BE49-F238E27FC236}">
              <a16:creationId xmlns:a16="http://schemas.microsoft.com/office/drawing/2014/main" id="{068B84B7-630C-4FB6-926F-D2DAF41BB1F5}"/>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484" name="TextBox 483">
          <a:extLst>
            <a:ext uri="{FF2B5EF4-FFF2-40B4-BE49-F238E27FC236}">
              <a16:creationId xmlns:a16="http://schemas.microsoft.com/office/drawing/2014/main" id="{3A8E80E2-37D8-472B-923B-E4F5305B6BB1}"/>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485" name="TextBox 484">
          <a:extLst>
            <a:ext uri="{FF2B5EF4-FFF2-40B4-BE49-F238E27FC236}">
              <a16:creationId xmlns:a16="http://schemas.microsoft.com/office/drawing/2014/main" id="{225EA843-3ABA-4A2D-B9FE-5C6ED4AA0A8A}"/>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486" name="TextBox 485">
          <a:extLst>
            <a:ext uri="{FF2B5EF4-FFF2-40B4-BE49-F238E27FC236}">
              <a16:creationId xmlns:a16="http://schemas.microsoft.com/office/drawing/2014/main" id="{A7D1FD59-32A2-49E3-86B0-2CE372929B4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487" name="TextBox 486">
          <a:extLst>
            <a:ext uri="{FF2B5EF4-FFF2-40B4-BE49-F238E27FC236}">
              <a16:creationId xmlns:a16="http://schemas.microsoft.com/office/drawing/2014/main" id="{D70542C8-F34B-4F90-8956-7F11B8C7CF5A}"/>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488" name="TextBox 487">
          <a:extLst>
            <a:ext uri="{FF2B5EF4-FFF2-40B4-BE49-F238E27FC236}">
              <a16:creationId xmlns:a16="http://schemas.microsoft.com/office/drawing/2014/main" id="{828FC1F2-736E-484D-8D9E-304BC2AA208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489" name="TextBox 488">
          <a:extLst>
            <a:ext uri="{FF2B5EF4-FFF2-40B4-BE49-F238E27FC236}">
              <a16:creationId xmlns:a16="http://schemas.microsoft.com/office/drawing/2014/main" id="{D834FADA-5CFC-4A93-9574-9E29699AB589}"/>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490" name="TextBox 489">
          <a:extLst>
            <a:ext uri="{FF2B5EF4-FFF2-40B4-BE49-F238E27FC236}">
              <a16:creationId xmlns:a16="http://schemas.microsoft.com/office/drawing/2014/main" id="{3120B06B-F234-4952-8447-8E74D7C462EA}"/>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491" name="TextBox 490">
          <a:extLst>
            <a:ext uri="{FF2B5EF4-FFF2-40B4-BE49-F238E27FC236}">
              <a16:creationId xmlns:a16="http://schemas.microsoft.com/office/drawing/2014/main" id="{44223923-EE2E-4637-84EE-2B223C4DD51F}"/>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24</xdr:row>
      <xdr:rowOff>157162</xdr:rowOff>
    </xdr:from>
    <xdr:ext cx="65" cy="172227"/>
    <xdr:sp macro="" textlink="">
      <xdr:nvSpPr>
        <xdr:cNvPr id="771" name="TextBox 770">
          <a:extLst>
            <a:ext uri="{FF2B5EF4-FFF2-40B4-BE49-F238E27FC236}">
              <a16:creationId xmlns:a16="http://schemas.microsoft.com/office/drawing/2014/main" id="{0BEA1935-D202-49DE-BE0A-6E78422FAAFF}"/>
            </a:ext>
          </a:extLst>
        </xdr:cNvPr>
        <xdr:cNvSpPr txBox="1"/>
      </xdr:nvSpPr>
      <xdr:spPr>
        <a:xfrm>
          <a:off x="1047750" y="4833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772" name="TextBox 771">
          <a:extLst>
            <a:ext uri="{FF2B5EF4-FFF2-40B4-BE49-F238E27FC236}">
              <a16:creationId xmlns:a16="http://schemas.microsoft.com/office/drawing/2014/main" id="{C6CB4658-B0FA-4F62-BDED-142D0083FAB2}"/>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773" name="TextBox 772">
          <a:extLst>
            <a:ext uri="{FF2B5EF4-FFF2-40B4-BE49-F238E27FC236}">
              <a16:creationId xmlns:a16="http://schemas.microsoft.com/office/drawing/2014/main" id="{95F3250B-3773-4B22-9DBF-FE404BC018DF}"/>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774" name="TextBox 773">
          <a:extLst>
            <a:ext uri="{FF2B5EF4-FFF2-40B4-BE49-F238E27FC236}">
              <a16:creationId xmlns:a16="http://schemas.microsoft.com/office/drawing/2014/main" id="{0FB7E610-58D6-46B1-AC13-BDD87340F46B}"/>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75</xdr:row>
      <xdr:rowOff>157162</xdr:rowOff>
    </xdr:from>
    <xdr:ext cx="65" cy="172227"/>
    <xdr:sp macro="" textlink="">
      <xdr:nvSpPr>
        <xdr:cNvPr id="775" name="TextBox 774">
          <a:extLst>
            <a:ext uri="{FF2B5EF4-FFF2-40B4-BE49-F238E27FC236}">
              <a16:creationId xmlns:a16="http://schemas.microsoft.com/office/drawing/2014/main" id="{4E134AD3-CA7F-489F-B8E4-1A169D53B8B5}"/>
            </a:ext>
          </a:extLst>
        </xdr:cNvPr>
        <xdr:cNvSpPr txBox="1"/>
      </xdr:nvSpPr>
      <xdr:spPr>
        <a:xfrm>
          <a:off x="714375" y="145875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94</xdr:row>
      <xdr:rowOff>157162</xdr:rowOff>
    </xdr:from>
    <xdr:ext cx="65" cy="172227"/>
    <xdr:sp macro="" textlink="">
      <xdr:nvSpPr>
        <xdr:cNvPr id="776" name="TextBox 775">
          <a:extLst>
            <a:ext uri="{FF2B5EF4-FFF2-40B4-BE49-F238E27FC236}">
              <a16:creationId xmlns:a16="http://schemas.microsoft.com/office/drawing/2014/main" id="{3541984B-EC70-4B6F-A7C3-BA8916DEE3EF}"/>
            </a:ext>
          </a:extLst>
        </xdr:cNvPr>
        <xdr:cNvSpPr txBox="1"/>
      </xdr:nvSpPr>
      <xdr:spPr>
        <a:xfrm>
          <a:off x="714375" y="18226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76</xdr:row>
      <xdr:rowOff>157162</xdr:rowOff>
    </xdr:from>
    <xdr:ext cx="65" cy="172227"/>
    <xdr:sp macro="" textlink="">
      <xdr:nvSpPr>
        <xdr:cNvPr id="777" name="TextBox 776">
          <a:extLst>
            <a:ext uri="{FF2B5EF4-FFF2-40B4-BE49-F238E27FC236}">
              <a16:creationId xmlns:a16="http://schemas.microsoft.com/office/drawing/2014/main" id="{BCB995A2-DB9E-4507-9A3C-6DA9C80F0958}"/>
            </a:ext>
          </a:extLst>
        </xdr:cNvPr>
        <xdr:cNvSpPr txBox="1"/>
      </xdr:nvSpPr>
      <xdr:spPr>
        <a:xfrm>
          <a:off x="714375" y="14778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95</xdr:row>
      <xdr:rowOff>157162</xdr:rowOff>
    </xdr:from>
    <xdr:ext cx="65" cy="172227"/>
    <xdr:sp macro="" textlink="">
      <xdr:nvSpPr>
        <xdr:cNvPr id="778" name="TextBox 777">
          <a:extLst>
            <a:ext uri="{FF2B5EF4-FFF2-40B4-BE49-F238E27FC236}">
              <a16:creationId xmlns:a16="http://schemas.microsoft.com/office/drawing/2014/main" id="{876E31C7-F318-40B0-8F2F-F5EA4496A464}"/>
            </a:ext>
          </a:extLst>
        </xdr:cNvPr>
        <xdr:cNvSpPr txBox="1"/>
      </xdr:nvSpPr>
      <xdr:spPr>
        <a:xfrm>
          <a:off x="714375"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47</xdr:row>
      <xdr:rowOff>157162</xdr:rowOff>
    </xdr:from>
    <xdr:ext cx="65" cy="172227"/>
    <xdr:sp macro="" textlink="">
      <xdr:nvSpPr>
        <xdr:cNvPr id="779" name="TextBox 778">
          <a:extLst>
            <a:ext uri="{FF2B5EF4-FFF2-40B4-BE49-F238E27FC236}">
              <a16:creationId xmlns:a16="http://schemas.microsoft.com/office/drawing/2014/main" id="{3E8D2A5F-BAAB-477B-A24A-E2F4DFB5112C}"/>
            </a:ext>
          </a:extLst>
        </xdr:cNvPr>
        <xdr:cNvSpPr txBox="1"/>
      </xdr:nvSpPr>
      <xdr:spPr>
        <a:xfrm>
          <a:off x="1047750" y="9234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780" name="TextBox 779">
          <a:extLst>
            <a:ext uri="{FF2B5EF4-FFF2-40B4-BE49-F238E27FC236}">
              <a16:creationId xmlns:a16="http://schemas.microsoft.com/office/drawing/2014/main" id="{7261C8DF-E1F0-4DEB-94E2-DC94B1067844}"/>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781" name="TextBox 780">
          <a:extLst>
            <a:ext uri="{FF2B5EF4-FFF2-40B4-BE49-F238E27FC236}">
              <a16:creationId xmlns:a16="http://schemas.microsoft.com/office/drawing/2014/main" id="{9C5E1346-0351-4D08-8DB2-19D30A457BAD}"/>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782" name="TextBox 781">
          <a:extLst>
            <a:ext uri="{FF2B5EF4-FFF2-40B4-BE49-F238E27FC236}">
              <a16:creationId xmlns:a16="http://schemas.microsoft.com/office/drawing/2014/main" id="{FD0E7D03-A386-4EF1-A51E-59E4E112285E}"/>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783" name="TextBox 782">
          <a:extLst>
            <a:ext uri="{FF2B5EF4-FFF2-40B4-BE49-F238E27FC236}">
              <a16:creationId xmlns:a16="http://schemas.microsoft.com/office/drawing/2014/main" id="{2F5AB3E4-2E98-4815-82D0-67C4DA2A5552}"/>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784" name="TextBox 783">
          <a:extLst>
            <a:ext uri="{FF2B5EF4-FFF2-40B4-BE49-F238E27FC236}">
              <a16:creationId xmlns:a16="http://schemas.microsoft.com/office/drawing/2014/main" id="{129676B1-7571-48AC-8BDB-25452C98631D}"/>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93</xdr:row>
      <xdr:rowOff>157162</xdr:rowOff>
    </xdr:from>
    <xdr:ext cx="65" cy="172227"/>
    <xdr:sp macro="" textlink="">
      <xdr:nvSpPr>
        <xdr:cNvPr id="785" name="TextBox 784">
          <a:extLst>
            <a:ext uri="{FF2B5EF4-FFF2-40B4-BE49-F238E27FC236}">
              <a16:creationId xmlns:a16="http://schemas.microsoft.com/office/drawing/2014/main" id="{D7B56F29-DD7F-4BD2-8925-F7230854D81F}"/>
            </a:ext>
          </a:extLst>
        </xdr:cNvPr>
        <xdr:cNvSpPr txBox="1"/>
      </xdr:nvSpPr>
      <xdr:spPr>
        <a:xfrm>
          <a:off x="1047750" y="18035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95</xdr:row>
      <xdr:rowOff>157162</xdr:rowOff>
    </xdr:from>
    <xdr:ext cx="65" cy="172227"/>
    <xdr:sp macro="" textlink="">
      <xdr:nvSpPr>
        <xdr:cNvPr id="786" name="TextBox 785">
          <a:extLst>
            <a:ext uri="{FF2B5EF4-FFF2-40B4-BE49-F238E27FC236}">
              <a16:creationId xmlns:a16="http://schemas.microsoft.com/office/drawing/2014/main" id="{ED00F646-5A27-4E1C-A2D9-6768C5F17356}"/>
            </a:ext>
          </a:extLst>
        </xdr:cNvPr>
        <xdr:cNvSpPr txBox="1"/>
      </xdr:nvSpPr>
      <xdr:spPr>
        <a:xfrm>
          <a:off x="1047750" y="18416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787" name="TextBox 786">
          <a:extLst>
            <a:ext uri="{FF2B5EF4-FFF2-40B4-BE49-F238E27FC236}">
              <a16:creationId xmlns:a16="http://schemas.microsoft.com/office/drawing/2014/main" id="{085717C1-F7CF-400E-9A79-A789B451514A}"/>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109</xdr:row>
      <xdr:rowOff>157162</xdr:rowOff>
    </xdr:from>
    <xdr:ext cx="65" cy="172227"/>
    <xdr:sp macro="" textlink="">
      <xdr:nvSpPr>
        <xdr:cNvPr id="788" name="TextBox 787">
          <a:extLst>
            <a:ext uri="{FF2B5EF4-FFF2-40B4-BE49-F238E27FC236}">
              <a16:creationId xmlns:a16="http://schemas.microsoft.com/office/drawing/2014/main" id="{3A851638-1AC7-4E4D-96C9-13A2F5070655}"/>
            </a:ext>
          </a:extLst>
        </xdr:cNvPr>
        <xdr:cNvSpPr txBox="1"/>
      </xdr:nvSpPr>
      <xdr:spPr>
        <a:xfrm>
          <a:off x="714375" y="21102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110</xdr:row>
      <xdr:rowOff>157162</xdr:rowOff>
    </xdr:from>
    <xdr:ext cx="65" cy="172227"/>
    <xdr:sp macro="" textlink="">
      <xdr:nvSpPr>
        <xdr:cNvPr id="789" name="TextBox 788">
          <a:extLst>
            <a:ext uri="{FF2B5EF4-FFF2-40B4-BE49-F238E27FC236}">
              <a16:creationId xmlns:a16="http://schemas.microsoft.com/office/drawing/2014/main" id="{9C37BAEF-A31B-4456-8111-0A78E2A84B11}"/>
            </a:ext>
          </a:extLst>
        </xdr:cNvPr>
        <xdr:cNvSpPr txBox="1"/>
      </xdr:nvSpPr>
      <xdr:spPr>
        <a:xfrm>
          <a:off x="714375"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90" name="TextBox 789">
          <a:extLst>
            <a:ext uri="{FF2B5EF4-FFF2-40B4-BE49-F238E27FC236}">
              <a16:creationId xmlns:a16="http://schemas.microsoft.com/office/drawing/2014/main" id="{C58D3560-F61B-4EB0-8A87-A7102794DAC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791" name="TextBox 790">
          <a:extLst>
            <a:ext uri="{FF2B5EF4-FFF2-40B4-BE49-F238E27FC236}">
              <a16:creationId xmlns:a16="http://schemas.microsoft.com/office/drawing/2014/main" id="{47135DAC-75FF-416D-B327-0F02795C2C72}"/>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792" name="TextBox 791">
          <a:extLst>
            <a:ext uri="{FF2B5EF4-FFF2-40B4-BE49-F238E27FC236}">
              <a16:creationId xmlns:a16="http://schemas.microsoft.com/office/drawing/2014/main" id="{29C41723-755D-477E-99F3-130728F7B64D}"/>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793" name="TextBox 792">
          <a:extLst>
            <a:ext uri="{FF2B5EF4-FFF2-40B4-BE49-F238E27FC236}">
              <a16:creationId xmlns:a16="http://schemas.microsoft.com/office/drawing/2014/main" id="{8019A524-3C9E-4066-9419-CD5FAB925243}"/>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794" name="TextBox 793">
          <a:extLst>
            <a:ext uri="{FF2B5EF4-FFF2-40B4-BE49-F238E27FC236}">
              <a16:creationId xmlns:a16="http://schemas.microsoft.com/office/drawing/2014/main" id="{DA5A5A39-C242-4A44-85EA-7CFF14209895}"/>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795" name="TextBox 794">
          <a:extLst>
            <a:ext uri="{FF2B5EF4-FFF2-40B4-BE49-F238E27FC236}">
              <a16:creationId xmlns:a16="http://schemas.microsoft.com/office/drawing/2014/main" id="{C8AEB97C-5B88-4CB8-BB19-C9751009AEBF}"/>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796" name="TextBox 795">
          <a:extLst>
            <a:ext uri="{FF2B5EF4-FFF2-40B4-BE49-F238E27FC236}">
              <a16:creationId xmlns:a16="http://schemas.microsoft.com/office/drawing/2014/main" id="{8377865F-8040-4408-BEA4-333B0ABB15FD}"/>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797" name="TextBox 796">
          <a:extLst>
            <a:ext uri="{FF2B5EF4-FFF2-40B4-BE49-F238E27FC236}">
              <a16:creationId xmlns:a16="http://schemas.microsoft.com/office/drawing/2014/main" id="{AC04A532-09CD-49FC-B0B4-00AC3E8B07F6}"/>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798" name="TextBox 797">
          <a:extLst>
            <a:ext uri="{FF2B5EF4-FFF2-40B4-BE49-F238E27FC236}">
              <a16:creationId xmlns:a16="http://schemas.microsoft.com/office/drawing/2014/main" id="{CB0A3155-0DB1-4A7B-AD91-CD9EC1477D88}"/>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799" name="TextBox 798">
          <a:extLst>
            <a:ext uri="{FF2B5EF4-FFF2-40B4-BE49-F238E27FC236}">
              <a16:creationId xmlns:a16="http://schemas.microsoft.com/office/drawing/2014/main" id="{E077F6D8-E1FF-4B47-8FDA-5BC362CCE77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00" name="TextBox 799">
          <a:extLst>
            <a:ext uri="{FF2B5EF4-FFF2-40B4-BE49-F238E27FC236}">
              <a16:creationId xmlns:a16="http://schemas.microsoft.com/office/drawing/2014/main" id="{15A6BD1F-0974-4688-BBE1-FE12AFC29896}"/>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801" name="TextBox 800">
          <a:extLst>
            <a:ext uri="{FF2B5EF4-FFF2-40B4-BE49-F238E27FC236}">
              <a16:creationId xmlns:a16="http://schemas.microsoft.com/office/drawing/2014/main" id="{00F24508-24BD-4AC9-9059-DBBE79188C8C}"/>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802" name="TextBox 801">
          <a:extLst>
            <a:ext uri="{FF2B5EF4-FFF2-40B4-BE49-F238E27FC236}">
              <a16:creationId xmlns:a16="http://schemas.microsoft.com/office/drawing/2014/main" id="{D84FB135-8E2D-447F-8A9E-7B34613BAE75}"/>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803" name="TextBox 802">
          <a:extLst>
            <a:ext uri="{FF2B5EF4-FFF2-40B4-BE49-F238E27FC236}">
              <a16:creationId xmlns:a16="http://schemas.microsoft.com/office/drawing/2014/main" id="{B841748F-F839-4F2F-A4A8-05E1EDB32D0B}"/>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804" name="TextBox 803">
          <a:extLst>
            <a:ext uri="{FF2B5EF4-FFF2-40B4-BE49-F238E27FC236}">
              <a16:creationId xmlns:a16="http://schemas.microsoft.com/office/drawing/2014/main" id="{A8E01689-7C49-4759-BCD8-FB26746F26A6}"/>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805" name="TextBox 804">
          <a:extLst>
            <a:ext uri="{FF2B5EF4-FFF2-40B4-BE49-F238E27FC236}">
              <a16:creationId xmlns:a16="http://schemas.microsoft.com/office/drawing/2014/main" id="{C65BF263-DDB9-4D6A-8AE6-37B0F93A608A}"/>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806" name="TextBox 805">
          <a:extLst>
            <a:ext uri="{FF2B5EF4-FFF2-40B4-BE49-F238E27FC236}">
              <a16:creationId xmlns:a16="http://schemas.microsoft.com/office/drawing/2014/main" id="{C6CAA5F9-838E-4AD9-883E-25252232EF46}"/>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807" name="TextBox 806">
          <a:extLst>
            <a:ext uri="{FF2B5EF4-FFF2-40B4-BE49-F238E27FC236}">
              <a16:creationId xmlns:a16="http://schemas.microsoft.com/office/drawing/2014/main" id="{5B80DFBA-D97E-4BFE-8F32-5A36CC902F33}"/>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808" name="TextBox 807">
          <a:extLst>
            <a:ext uri="{FF2B5EF4-FFF2-40B4-BE49-F238E27FC236}">
              <a16:creationId xmlns:a16="http://schemas.microsoft.com/office/drawing/2014/main" id="{E79E020B-BF2B-4DE7-963A-D64B3704E8D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809" name="TextBox 808">
          <a:extLst>
            <a:ext uri="{FF2B5EF4-FFF2-40B4-BE49-F238E27FC236}">
              <a16:creationId xmlns:a16="http://schemas.microsoft.com/office/drawing/2014/main" id="{D4F2200A-92A6-4F3B-82F7-CF53A17EEEE1}"/>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810" name="TextBox 809">
          <a:extLst>
            <a:ext uri="{FF2B5EF4-FFF2-40B4-BE49-F238E27FC236}">
              <a16:creationId xmlns:a16="http://schemas.microsoft.com/office/drawing/2014/main" id="{12D58B92-9805-440E-BDA2-D5B6B85C1FEF}"/>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11" name="TextBox 810">
          <a:extLst>
            <a:ext uri="{FF2B5EF4-FFF2-40B4-BE49-F238E27FC236}">
              <a16:creationId xmlns:a16="http://schemas.microsoft.com/office/drawing/2014/main" id="{D43774E5-24FF-4C1E-BE39-3BDE6E05114A}"/>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812" name="TextBox 811">
          <a:extLst>
            <a:ext uri="{FF2B5EF4-FFF2-40B4-BE49-F238E27FC236}">
              <a16:creationId xmlns:a16="http://schemas.microsoft.com/office/drawing/2014/main" id="{F2E6B638-C6DC-4BFA-9B07-D8152F34C54A}"/>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13" name="TextBox 812">
          <a:extLst>
            <a:ext uri="{FF2B5EF4-FFF2-40B4-BE49-F238E27FC236}">
              <a16:creationId xmlns:a16="http://schemas.microsoft.com/office/drawing/2014/main" id="{11CB0227-CDC6-4F65-AC48-63CE75BDC61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14" name="TextBox 813">
          <a:extLst>
            <a:ext uri="{FF2B5EF4-FFF2-40B4-BE49-F238E27FC236}">
              <a16:creationId xmlns:a16="http://schemas.microsoft.com/office/drawing/2014/main" id="{44D90D88-8CB8-4873-B54E-96612AD1C81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815" name="TextBox 814">
          <a:extLst>
            <a:ext uri="{FF2B5EF4-FFF2-40B4-BE49-F238E27FC236}">
              <a16:creationId xmlns:a16="http://schemas.microsoft.com/office/drawing/2014/main" id="{00BCFF6A-E3E2-4302-ADC9-3D90CA7DE1FC}"/>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16" name="TextBox 815">
          <a:extLst>
            <a:ext uri="{FF2B5EF4-FFF2-40B4-BE49-F238E27FC236}">
              <a16:creationId xmlns:a16="http://schemas.microsoft.com/office/drawing/2014/main" id="{1D7DF8FD-3E82-4C7D-B61E-3F77E0834FD6}"/>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817" name="TextBox 816">
          <a:extLst>
            <a:ext uri="{FF2B5EF4-FFF2-40B4-BE49-F238E27FC236}">
              <a16:creationId xmlns:a16="http://schemas.microsoft.com/office/drawing/2014/main" id="{8F1415A0-1458-4400-B391-D60F91C00F37}"/>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818" name="TextBox 817">
          <a:extLst>
            <a:ext uri="{FF2B5EF4-FFF2-40B4-BE49-F238E27FC236}">
              <a16:creationId xmlns:a16="http://schemas.microsoft.com/office/drawing/2014/main" id="{624F6997-1EED-4453-AE9A-B25108F79677}"/>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22</xdr:row>
      <xdr:rowOff>157162</xdr:rowOff>
    </xdr:from>
    <xdr:ext cx="65" cy="172227"/>
    <xdr:sp macro="" textlink="">
      <xdr:nvSpPr>
        <xdr:cNvPr id="819" name="TextBox 818">
          <a:extLst>
            <a:ext uri="{FF2B5EF4-FFF2-40B4-BE49-F238E27FC236}">
              <a16:creationId xmlns:a16="http://schemas.microsoft.com/office/drawing/2014/main" id="{6DABADE5-3430-4E63-8E21-33A9854BC006}"/>
            </a:ext>
          </a:extLst>
        </xdr:cNvPr>
        <xdr:cNvSpPr txBox="1"/>
      </xdr:nvSpPr>
      <xdr:spPr>
        <a:xfrm>
          <a:off x="1047750" y="4452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820" name="TextBox 819">
          <a:extLst>
            <a:ext uri="{FF2B5EF4-FFF2-40B4-BE49-F238E27FC236}">
              <a16:creationId xmlns:a16="http://schemas.microsoft.com/office/drawing/2014/main" id="{FA71AB97-60DF-4308-B8AB-96BC20514F04}"/>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821" name="TextBox 820">
          <a:extLst>
            <a:ext uri="{FF2B5EF4-FFF2-40B4-BE49-F238E27FC236}">
              <a16:creationId xmlns:a16="http://schemas.microsoft.com/office/drawing/2014/main" id="{FC3ACFF8-1E24-4974-8D4E-D216EB83EC0D}"/>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822" name="TextBox 821">
          <a:extLst>
            <a:ext uri="{FF2B5EF4-FFF2-40B4-BE49-F238E27FC236}">
              <a16:creationId xmlns:a16="http://schemas.microsoft.com/office/drawing/2014/main" id="{56A2682A-B214-43AD-9FA0-9DF967634259}"/>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68</xdr:row>
      <xdr:rowOff>157162</xdr:rowOff>
    </xdr:from>
    <xdr:ext cx="65" cy="172227"/>
    <xdr:sp macro="" textlink="">
      <xdr:nvSpPr>
        <xdr:cNvPr id="823" name="TextBox 822">
          <a:extLst>
            <a:ext uri="{FF2B5EF4-FFF2-40B4-BE49-F238E27FC236}">
              <a16:creationId xmlns:a16="http://schemas.microsoft.com/office/drawing/2014/main" id="{0E1D949E-74BA-4077-ABC8-FCC0A401D84C}"/>
            </a:ext>
          </a:extLst>
        </xdr:cNvPr>
        <xdr:cNvSpPr txBox="1"/>
      </xdr:nvSpPr>
      <xdr:spPr>
        <a:xfrm>
          <a:off x="1047750" y="13254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824" name="TextBox 823">
          <a:extLst>
            <a:ext uri="{FF2B5EF4-FFF2-40B4-BE49-F238E27FC236}">
              <a16:creationId xmlns:a16="http://schemas.microsoft.com/office/drawing/2014/main" id="{0CB2D154-6FE3-4442-A040-E62511DED66D}"/>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825" name="TextBox 824">
          <a:extLst>
            <a:ext uri="{FF2B5EF4-FFF2-40B4-BE49-F238E27FC236}">
              <a16:creationId xmlns:a16="http://schemas.microsoft.com/office/drawing/2014/main" id="{C6A8B1C0-F3B1-4AD7-96F3-76E2C9229C2D}"/>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26" name="TextBox 825">
          <a:extLst>
            <a:ext uri="{FF2B5EF4-FFF2-40B4-BE49-F238E27FC236}">
              <a16:creationId xmlns:a16="http://schemas.microsoft.com/office/drawing/2014/main" id="{8A0054CB-CEA6-482D-A3E3-193E2FE2FD68}"/>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96</xdr:row>
      <xdr:rowOff>157162</xdr:rowOff>
    </xdr:from>
    <xdr:ext cx="65" cy="172227"/>
    <xdr:sp macro="" textlink="">
      <xdr:nvSpPr>
        <xdr:cNvPr id="827" name="TextBox 826">
          <a:extLst>
            <a:ext uri="{FF2B5EF4-FFF2-40B4-BE49-F238E27FC236}">
              <a16:creationId xmlns:a16="http://schemas.microsoft.com/office/drawing/2014/main" id="{24275E0C-2D17-40CB-A587-E75023962B6D}"/>
            </a:ext>
          </a:extLst>
        </xdr:cNvPr>
        <xdr:cNvSpPr txBox="1"/>
      </xdr:nvSpPr>
      <xdr:spPr>
        <a:xfrm>
          <a:off x="714375" y="18607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97</xdr:row>
      <xdr:rowOff>157162</xdr:rowOff>
    </xdr:from>
    <xdr:ext cx="65" cy="172227"/>
    <xdr:sp macro="" textlink="">
      <xdr:nvSpPr>
        <xdr:cNvPr id="828" name="TextBox 827">
          <a:extLst>
            <a:ext uri="{FF2B5EF4-FFF2-40B4-BE49-F238E27FC236}">
              <a16:creationId xmlns:a16="http://schemas.microsoft.com/office/drawing/2014/main" id="{BD86C1DC-6B5F-4727-9565-235C53D35710}"/>
            </a:ext>
          </a:extLst>
        </xdr:cNvPr>
        <xdr:cNvSpPr txBox="1"/>
      </xdr:nvSpPr>
      <xdr:spPr>
        <a:xfrm>
          <a:off x="714375" y="18797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829" name="TextBox 828">
          <a:extLst>
            <a:ext uri="{FF2B5EF4-FFF2-40B4-BE49-F238E27FC236}">
              <a16:creationId xmlns:a16="http://schemas.microsoft.com/office/drawing/2014/main" id="{FC143458-D525-4502-98C4-172791D0A7B4}"/>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830" name="TextBox 829">
          <a:extLst>
            <a:ext uri="{FF2B5EF4-FFF2-40B4-BE49-F238E27FC236}">
              <a16:creationId xmlns:a16="http://schemas.microsoft.com/office/drawing/2014/main" id="{00D4AE8D-7049-4856-B075-56099FC4DFB0}"/>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831" name="TextBox 830">
          <a:extLst>
            <a:ext uri="{FF2B5EF4-FFF2-40B4-BE49-F238E27FC236}">
              <a16:creationId xmlns:a16="http://schemas.microsoft.com/office/drawing/2014/main" id="{594477D2-7624-4DF4-B449-D8EEA3AF3BE4}"/>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89</xdr:row>
      <xdr:rowOff>157162</xdr:rowOff>
    </xdr:from>
    <xdr:ext cx="65" cy="172227"/>
    <xdr:sp macro="" textlink="">
      <xdr:nvSpPr>
        <xdr:cNvPr id="832" name="TextBox 831">
          <a:extLst>
            <a:ext uri="{FF2B5EF4-FFF2-40B4-BE49-F238E27FC236}">
              <a16:creationId xmlns:a16="http://schemas.microsoft.com/office/drawing/2014/main" id="{1D6392CD-F14A-4031-90F9-9E9322AD3863}"/>
            </a:ext>
          </a:extLst>
        </xdr:cNvPr>
        <xdr:cNvSpPr txBox="1"/>
      </xdr:nvSpPr>
      <xdr:spPr>
        <a:xfrm>
          <a:off x="1047750" y="17273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833" name="TextBox 832">
          <a:extLst>
            <a:ext uri="{FF2B5EF4-FFF2-40B4-BE49-F238E27FC236}">
              <a16:creationId xmlns:a16="http://schemas.microsoft.com/office/drawing/2014/main" id="{136B5217-C8C0-4E49-8DC2-36C63FCD0C13}"/>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834" name="TextBox 833">
          <a:extLst>
            <a:ext uri="{FF2B5EF4-FFF2-40B4-BE49-F238E27FC236}">
              <a16:creationId xmlns:a16="http://schemas.microsoft.com/office/drawing/2014/main" id="{97F309EB-644A-4323-A7C3-78287E3348E7}"/>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835" name="TextBox 834">
          <a:extLst>
            <a:ext uri="{FF2B5EF4-FFF2-40B4-BE49-F238E27FC236}">
              <a16:creationId xmlns:a16="http://schemas.microsoft.com/office/drawing/2014/main" id="{FADEF655-1A26-4220-AB5D-FDBADAF76F71}"/>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115</xdr:row>
      <xdr:rowOff>157162</xdr:rowOff>
    </xdr:from>
    <xdr:ext cx="65" cy="172227"/>
    <xdr:sp macro="" textlink="">
      <xdr:nvSpPr>
        <xdr:cNvPr id="836" name="TextBox 835">
          <a:extLst>
            <a:ext uri="{FF2B5EF4-FFF2-40B4-BE49-F238E27FC236}">
              <a16:creationId xmlns:a16="http://schemas.microsoft.com/office/drawing/2014/main" id="{E488651B-7A18-4077-9788-717B8504BB82}"/>
            </a:ext>
          </a:extLst>
        </xdr:cNvPr>
        <xdr:cNvSpPr txBox="1"/>
      </xdr:nvSpPr>
      <xdr:spPr>
        <a:xfrm>
          <a:off x="714375" y="22245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116</xdr:row>
      <xdr:rowOff>157162</xdr:rowOff>
    </xdr:from>
    <xdr:ext cx="65" cy="172227"/>
    <xdr:sp macro="" textlink="">
      <xdr:nvSpPr>
        <xdr:cNvPr id="837" name="TextBox 836">
          <a:extLst>
            <a:ext uri="{FF2B5EF4-FFF2-40B4-BE49-F238E27FC236}">
              <a16:creationId xmlns:a16="http://schemas.microsoft.com/office/drawing/2014/main" id="{FAF8E465-CF56-498D-A3A5-F5EB65D5B2F2}"/>
            </a:ext>
          </a:extLst>
        </xdr:cNvPr>
        <xdr:cNvSpPr txBox="1"/>
      </xdr:nvSpPr>
      <xdr:spPr>
        <a:xfrm>
          <a:off x="714375"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838" name="TextBox 837">
          <a:extLst>
            <a:ext uri="{FF2B5EF4-FFF2-40B4-BE49-F238E27FC236}">
              <a16:creationId xmlns:a16="http://schemas.microsoft.com/office/drawing/2014/main" id="{2867AC36-76E3-4345-886D-5F21741C694E}"/>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839" name="TextBox 838">
          <a:extLst>
            <a:ext uri="{FF2B5EF4-FFF2-40B4-BE49-F238E27FC236}">
              <a16:creationId xmlns:a16="http://schemas.microsoft.com/office/drawing/2014/main" id="{88310148-6162-4D0A-A40A-E3E36A94250C}"/>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840" name="TextBox 839">
          <a:extLst>
            <a:ext uri="{FF2B5EF4-FFF2-40B4-BE49-F238E27FC236}">
              <a16:creationId xmlns:a16="http://schemas.microsoft.com/office/drawing/2014/main" id="{9B793B58-D45A-47AA-957B-0628B801AD8E}"/>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114</xdr:row>
      <xdr:rowOff>157162</xdr:rowOff>
    </xdr:from>
    <xdr:ext cx="65" cy="172227"/>
    <xdr:sp macro="" textlink="">
      <xdr:nvSpPr>
        <xdr:cNvPr id="841" name="TextBox 840">
          <a:extLst>
            <a:ext uri="{FF2B5EF4-FFF2-40B4-BE49-F238E27FC236}">
              <a16:creationId xmlns:a16="http://schemas.microsoft.com/office/drawing/2014/main" id="{B877BE9D-0B52-4B6A-8032-8494B4D9ECD2}"/>
            </a:ext>
          </a:extLst>
        </xdr:cNvPr>
        <xdr:cNvSpPr txBox="1"/>
      </xdr:nvSpPr>
      <xdr:spPr>
        <a:xfrm>
          <a:off x="1047750" y="22055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116</xdr:row>
      <xdr:rowOff>157162</xdr:rowOff>
    </xdr:from>
    <xdr:ext cx="65" cy="172227"/>
    <xdr:sp macro="" textlink="">
      <xdr:nvSpPr>
        <xdr:cNvPr id="842" name="TextBox 841">
          <a:extLst>
            <a:ext uri="{FF2B5EF4-FFF2-40B4-BE49-F238E27FC236}">
              <a16:creationId xmlns:a16="http://schemas.microsoft.com/office/drawing/2014/main" id="{DC4215E6-E814-4720-851F-99113F6579D0}"/>
            </a:ext>
          </a:extLst>
        </xdr:cNvPr>
        <xdr:cNvSpPr txBox="1"/>
      </xdr:nvSpPr>
      <xdr:spPr>
        <a:xfrm>
          <a:off x="1047750" y="22436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843" name="TextBox 842">
          <a:extLst>
            <a:ext uri="{FF2B5EF4-FFF2-40B4-BE49-F238E27FC236}">
              <a16:creationId xmlns:a16="http://schemas.microsoft.com/office/drawing/2014/main" id="{492E87C4-1220-4B43-90A6-1004FB0DB44F}"/>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117</xdr:row>
      <xdr:rowOff>157162</xdr:rowOff>
    </xdr:from>
    <xdr:ext cx="65" cy="172227"/>
    <xdr:sp macro="" textlink="">
      <xdr:nvSpPr>
        <xdr:cNvPr id="844" name="TextBox 843">
          <a:extLst>
            <a:ext uri="{FF2B5EF4-FFF2-40B4-BE49-F238E27FC236}">
              <a16:creationId xmlns:a16="http://schemas.microsoft.com/office/drawing/2014/main" id="{60CD0CCD-AAA2-4B67-ABF5-5D3D2588F2E8}"/>
            </a:ext>
          </a:extLst>
        </xdr:cNvPr>
        <xdr:cNvSpPr txBox="1"/>
      </xdr:nvSpPr>
      <xdr:spPr>
        <a:xfrm>
          <a:off x="714375" y="22626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118</xdr:row>
      <xdr:rowOff>157162</xdr:rowOff>
    </xdr:from>
    <xdr:ext cx="65" cy="172227"/>
    <xdr:sp macro="" textlink="">
      <xdr:nvSpPr>
        <xdr:cNvPr id="845" name="TextBox 844">
          <a:extLst>
            <a:ext uri="{FF2B5EF4-FFF2-40B4-BE49-F238E27FC236}">
              <a16:creationId xmlns:a16="http://schemas.microsoft.com/office/drawing/2014/main" id="{B81EC3A4-4410-41D8-BB97-2E29A6FF8509}"/>
            </a:ext>
          </a:extLst>
        </xdr:cNvPr>
        <xdr:cNvSpPr txBox="1"/>
      </xdr:nvSpPr>
      <xdr:spPr>
        <a:xfrm>
          <a:off x="714375" y="22817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846" name="TextBox 845">
          <a:extLst>
            <a:ext uri="{FF2B5EF4-FFF2-40B4-BE49-F238E27FC236}">
              <a16:creationId xmlns:a16="http://schemas.microsoft.com/office/drawing/2014/main" id="{D7AAF992-F9BE-44A9-B04A-FD5CD3F9A93E}"/>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47" name="TextBox 846">
          <a:extLst>
            <a:ext uri="{FF2B5EF4-FFF2-40B4-BE49-F238E27FC236}">
              <a16:creationId xmlns:a16="http://schemas.microsoft.com/office/drawing/2014/main" id="{5A934275-7C31-47BB-A421-7957FD666418}"/>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848" name="TextBox 847">
          <a:extLst>
            <a:ext uri="{FF2B5EF4-FFF2-40B4-BE49-F238E27FC236}">
              <a16:creationId xmlns:a16="http://schemas.microsoft.com/office/drawing/2014/main" id="{0FA252F0-8A60-424C-B624-7A4DA52CB262}"/>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110</xdr:row>
      <xdr:rowOff>157162</xdr:rowOff>
    </xdr:from>
    <xdr:ext cx="65" cy="172227"/>
    <xdr:sp macro="" textlink="">
      <xdr:nvSpPr>
        <xdr:cNvPr id="849" name="TextBox 848">
          <a:extLst>
            <a:ext uri="{FF2B5EF4-FFF2-40B4-BE49-F238E27FC236}">
              <a16:creationId xmlns:a16="http://schemas.microsoft.com/office/drawing/2014/main" id="{B269E38C-FDB9-40AA-8EA4-EF3C3D2C0237}"/>
            </a:ext>
          </a:extLst>
        </xdr:cNvPr>
        <xdr:cNvSpPr txBox="1"/>
      </xdr:nvSpPr>
      <xdr:spPr>
        <a:xfrm>
          <a:off x="1047750" y="21293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850" name="TextBox 849">
          <a:extLst>
            <a:ext uri="{FF2B5EF4-FFF2-40B4-BE49-F238E27FC236}">
              <a16:creationId xmlns:a16="http://schemas.microsoft.com/office/drawing/2014/main" id="{FD78E3C9-1A16-48B2-844E-BA6F3FB258E4}"/>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851" name="TextBox 850">
          <a:extLst>
            <a:ext uri="{FF2B5EF4-FFF2-40B4-BE49-F238E27FC236}">
              <a16:creationId xmlns:a16="http://schemas.microsoft.com/office/drawing/2014/main" id="{21235EB3-3C7F-4B77-8F60-CAFA5E7754CB}"/>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852" name="TextBox 851">
          <a:extLst>
            <a:ext uri="{FF2B5EF4-FFF2-40B4-BE49-F238E27FC236}">
              <a16:creationId xmlns:a16="http://schemas.microsoft.com/office/drawing/2014/main" id="{BCD0B704-CE8F-4A9E-951D-E4F0A89B7672}"/>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130</xdr:row>
      <xdr:rowOff>157162</xdr:rowOff>
    </xdr:from>
    <xdr:ext cx="65" cy="172227"/>
    <xdr:sp macro="" textlink="">
      <xdr:nvSpPr>
        <xdr:cNvPr id="853" name="TextBox 852">
          <a:extLst>
            <a:ext uri="{FF2B5EF4-FFF2-40B4-BE49-F238E27FC236}">
              <a16:creationId xmlns:a16="http://schemas.microsoft.com/office/drawing/2014/main" id="{8B15D9A6-3142-47A0-A215-817AB87FDA4F}"/>
            </a:ext>
          </a:extLst>
        </xdr:cNvPr>
        <xdr:cNvSpPr txBox="1"/>
      </xdr:nvSpPr>
      <xdr:spPr>
        <a:xfrm>
          <a:off x="714375" y="25122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131</xdr:row>
      <xdr:rowOff>157162</xdr:rowOff>
    </xdr:from>
    <xdr:ext cx="65" cy="172227"/>
    <xdr:sp macro="" textlink="">
      <xdr:nvSpPr>
        <xdr:cNvPr id="854" name="TextBox 853">
          <a:extLst>
            <a:ext uri="{FF2B5EF4-FFF2-40B4-BE49-F238E27FC236}">
              <a16:creationId xmlns:a16="http://schemas.microsoft.com/office/drawing/2014/main" id="{04B2DF59-3ADC-4EE7-A68B-E3B3D0C65088}"/>
            </a:ext>
          </a:extLst>
        </xdr:cNvPr>
        <xdr:cNvSpPr txBox="1"/>
      </xdr:nvSpPr>
      <xdr:spPr>
        <a:xfrm>
          <a:off x="714375"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55" name="TextBox 854">
          <a:extLst>
            <a:ext uri="{FF2B5EF4-FFF2-40B4-BE49-F238E27FC236}">
              <a16:creationId xmlns:a16="http://schemas.microsoft.com/office/drawing/2014/main" id="{5B9F36DE-1A53-408E-BAA4-D02450CBD852}"/>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856" name="TextBox 855">
          <a:extLst>
            <a:ext uri="{FF2B5EF4-FFF2-40B4-BE49-F238E27FC236}">
              <a16:creationId xmlns:a16="http://schemas.microsoft.com/office/drawing/2014/main" id="{8086BB8B-EB9E-44FC-A48A-23C8AF7C032C}"/>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57" name="TextBox 856">
          <a:extLst>
            <a:ext uri="{FF2B5EF4-FFF2-40B4-BE49-F238E27FC236}">
              <a16:creationId xmlns:a16="http://schemas.microsoft.com/office/drawing/2014/main" id="{3F51897B-B0A5-44EB-BE8A-C484FBB82DBB}"/>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858" name="TextBox 857">
          <a:extLst>
            <a:ext uri="{FF2B5EF4-FFF2-40B4-BE49-F238E27FC236}">
              <a16:creationId xmlns:a16="http://schemas.microsoft.com/office/drawing/2014/main" id="{3AEBCD5E-772C-4ED4-8691-5E9791105325}"/>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859" name="TextBox 858">
          <a:extLst>
            <a:ext uri="{FF2B5EF4-FFF2-40B4-BE49-F238E27FC236}">
              <a16:creationId xmlns:a16="http://schemas.microsoft.com/office/drawing/2014/main" id="{06413584-D295-4600-BF99-8726B2F2567F}"/>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860" name="TextBox 859">
          <a:extLst>
            <a:ext uri="{FF2B5EF4-FFF2-40B4-BE49-F238E27FC236}">
              <a16:creationId xmlns:a16="http://schemas.microsoft.com/office/drawing/2014/main" id="{98C4E89B-E73E-4592-9303-DED0F0D492C3}"/>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136</xdr:row>
      <xdr:rowOff>157162</xdr:rowOff>
    </xdr:from>
    <xdr:ext cx="65" cy="172227"/>
    <xdr:sp macro="" textlink="">
      <xdr:nvSpPr>
        <xdr:cNvPr id="861" name="TextBox 860">
          <a:extLst>
            <a:ext uri="{FF2B5EF4-FFF2-40B4-BE49-F238E27FC236}">
              <a16:creationId xmlns:a16="http://schemas.microsoft.com/office/drawing/2014/main" id="{CDCE2854-7714-425B-A4C2-D033A1F4658D}"/>
            </a:ext>
          </a:extLst>
        </xdr:cNvPr>
        <xdr:cNvSpPr txBox="1"/>
      </xdr:nvSpPr>
      <xdr:spPr>
        <a:xfrm>
          <a:off x="714375" y="26265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137</xdr:row>
      <xdr:rowOff>157162</xdr:rowOff>
    </xdr:from>
    <xdr:ext cx="65" cy="172227"/>
    <xdr:sp macro="" textlink="">
      <xdr:nvSpPr>
        <xdr:cNvPr id="862" name="TextBox 861">
          <a:extLst>
            <a:ext uri="{FF2B5EF4-FFF2-40B4-BE49-F238E27FC236}">
              <a16:creationId xmlns:a16="http://schemas.microsoft.com/office/drawing/2014/main" id="{BE9C3530-0B60-47D4-8119-05000E7A9857}"/>
            </a:ext>
          </a:extLst>
        </xdr:cNvPr>
        <xdr:cNvSpPr txBox="1"/>
      </xdr:nvSpPr>
      <xdr:spPr>
        <a:xfrm>
          <a:off x="714375"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63" name="TextBox 862">
          <a:extLst>
            <a:ext uri="{FF2B5EF4-FFF2-40B4-BE49-F238E27FC236}">
              <a16:creationId xmlns:a16="http://schemas.microsoft.com/office/drawing/2014/main" id="{8E1ED0FF-38F6-4309-ABB0-F088B5A9056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864" name="TextBox 863">
          <a:extLst>
            <a:ext uri="{FF2B5EF4-FFF2-40B4-BE49-F238E27FC236}">
              <a16:creationId xmlns:a16="http://schemas.microsoft.com/office/drawing/2014/main" id="{0DAFEA17-836E-4841-B588-0393AA533EF4}"/>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65" name="TextBox 864">
          <a:extLst>
            <a:ext uri="{FF2B5EF4-FFF2-40B4-BE49-F238E27FC236}">
              <a16:creationId xmlns:a16="http://schemas.microsoft.com/office/drawing/2014/main" id="{F75D3886-BF47-4999-B119-87C70198A94A}"/>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135</xdr:row>
      <xdr:rowOff>157162</xdr:rowOff>
    </xdr:from>
    <xdr:ext cx="65" cy="172227"/>
    <xdr:sp macro="" textlink="">
      <xdr:nvSpPr>
        <xdr:cNvPr id="866" name="TextBox 865">
          <a:extLst>
            <a:ext uri="{FF2B5EF4-FFF2-40B4-BE49-F238E27FC236}">
              <a16:creationId xmlns:a16="http://schemas.microsoft.com/office/drawing/2014/main" id="{E13F13BA-8110-47F4-847D-B4171A8FF8FA}"/>
            </a:ext>
          </a:extLst>
        </xdr:cNvPr>
        <xdr:cNvSpPr txBox="1"/>
      </xdr:nvSpPr>
      <xdr:spPr>
        <a:xfrm>
          <a:off x="1047750" y="26074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137</xdr:row>
      <xdr:rowOff>157162</xdr:rowOff>
    </xdr:from>
    <xdr:ext cx="65" cy="172227"/>
    <xdr:sp macro="" textlink="">
      <xdr:nvSpPr>
        <xdr:cNvPr id="867" name="TextBox 866">
          <a:extLst>
            <a:ext uri="{FF2B5EF4-FFF2-40B4-BE49-F238E27FC236}">
              <a16:creationId xmlns:a16="http://schemas.microsoft.com/office/drawing/2014/main" id="{8DE6EB26-ED30-4F7A-8109-5B538D3CC4E8}"/>
            </a:ext>
          </a:extLst>
        </xdr:cNvPr>
        <xdr:cNvSpPr txBox="1"/>
      </xdr:nvSpPr>
      <xdr:spPr>
        <a:xfrm>
          <a:off x="1047750" y="26455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68" name="TextBox 867">
          <a:extLst>
            <a:ext uri="{FF2B5EF4-FFF2-40B4-BE49-F238E27FC236}">
              <a16:creationId xmlns:a16="http://schemas.microsoft.com/office/drawing/2014/main" id="{C67BEF2F-355E-4129-9F40-3E52B6DA52E4}"/>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138</xdr:row>
      <xdr:rowOff>157162</xdr:rowOff>
    </xdr:from>
    <xdr:ext cx="65" cy="172227"/>
    <xdr:sp macro="" textlink="">
      <xdr:nvSpPr>
        <xdr:cNvPr id="869" name="TextBox 868">
          <a:extLst>
            <a:ext uri="{FF2B5EF4-FFF2-40B4-BE49-F238E27FC236}">
              <a16:creationId xmlns:a16="http://schemas.microsoft.com/office/drawing/2014/main" id="{A27DCAE5-DC95-444A-90EE-EEA7D6FB36B8}"/>
            </a:ext>
          </a:extLst>
        </xdr:cNvPr>
        <xdr:cNvSpPr txBox="1"/>
      </xdr:nvSpPr>
      <xdr:spPr>
        <a:xfrm>
          <a:off x="714375" y="2664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139</xdr:row>
      <xdr:rowOff>157162</xdr:rowOff>
    </xdr:from>
    <xdr:ext cx="65" cy="172227"/>
    <xdr:sp macro="" textlink="">
      <xdr:nvSpPr>
        <xdr:cNvPr id="870" name="TextBox 869">
          <a:extLst>
            <a:ext uri="{FF2B5EF4-FFF2-40B4-BE49-F238E27FC236}">
              <a16:creationId xmlns:a16="http://schemas.microsoft.com/office/drawing/2014/main" id="{1F481260-5F9C-4F1E-8239-42BACC6794A0}"/>
            </a:ext>
          </a:extLst>
        </xdr:cNvPr>
        <xdr:cNvSpPr txBox="1"/>
      </xdr:nvSpPr>
      <xdr:spPr>
        <a:xfrm>
          <a:off x="714375" y="26836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871" name="TextBox 870">
          <a:extLst>
            <a:ext uri="{FF2B5EF4-FFF2-40B4-BE49-F238E27FC236}">
              <a16:creationId xmlns:a16="http://schemas.microsoft.com/office/drawing/2014/main" id="{57615344-2D1F-4EDB-A25F-6C6F3A9AF174}"/>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872" name="TextBox 871">
          <a:extLst>
            <a:ext uri="{FF2B5EF4-FFF2-40B4-BE49-F238E27FC236}">
              <a16:creationId xmlns:a16="http://schemas.microsoft.com/office/drawing/2014/main" id="{1D0D8409-9AC7-406A-B3A9-0916066B7C13}"/>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873" name="TextBox 872">
          <a:extLst>
            <a:ext uri="{FF2B5EF4-FFF2-40B4-BE49-F238E27FC236}">
              <a16:creationId xmlns:a16="http://schemas.microsoft.com/office/drawing/2014/main" id="{A9B6A19F-1782-4E07-BD89-3CA6B92A9C3E}"/>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131</xdr:row>
      <xdr:rowOff>157162</xdr:rowOff>
    </xdr:from>
    <xdr:ext cx="65" cy="172227"/>
    <xdr:sp macro="" textlink="">
      <xdr:nvSpPr>
        <xdr:cNvPr id="874" name="TextBox 873">
          <a:extLst>
            <a:ext uri="{FF2B5EF4-FFF2-40B4-BE49-F238E27FC236}">
              <a16:creationId xmlns:a16="http://schemas.microsoft.com/office/drawing/2014/main" id="{470AE4BB-06D7-47C1-843F-E7692A5BA200}"/>
            </a:ext>
          </a:extLst>
        </xdr:cNvPr>
        <xdr:cNvSpPr txBox="1"/>
      </xdr:nvSpPr>
      <xdr:spPr>
        <a:xfrm>
          <a:off x="1047750" y="25312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875" name="TextBox 874">
          <a:extLst>
            <a:ext uri="{FF2B5EF4-FFF2-40B4-BE49-F238E27FC236}">
              <a16:creationId xmlns:a16="http://schemas.microsoft.com/office/drawing/2014/main" id="{E9B64E6A-455E-439A-91C9-D40A66CCEDE6}"/>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876" name="TextBox 875">
          <a:extLst>
            <a:ext uri="{FF2B5EF4-FFF2-40B4-BE49-F238E27FC236}">
              <a16:creationId xmlns:a16="http://schemas.microsoft.com/office/drawing/2014/main" id="{8B50404A-D47E-4EE0-BB2E-3B52A896A10E}"/>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77" name="TextBox 876">
          <a:extLst>
            <a:ext uri="{FF2B5EF4-FFF2-40B4-BE49-F238E27FC236}">
              <a16:creationId xmlns:a16="http://schemas.microsoft.com/office/drawing/2014/main" id="{3FA74448-6695-4BA5-9DB9-4EC648A32DF8}"/>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878" name="TextBox 877">
          <a:extLst>
            <a:ext uri="{FF2B5EF4-FFF2-40B4-BE49-F238E27FC236}">
              <a16:creationId xmlns:a16="http://schemas.microsoft.com/office/drawing/2014/main" id="{1F925F57-0738-4B52-BC53-9A6D28C78950}"/>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79" name="TextBox 878">
          <a:extLst>
            <a:ext uri="{FF2B5EF4-FFF2-40B4-BE49-F238E27FC236}">
              <a16:creationId xmlns:a16="http://schemas.microsoft.com/office/drawing/2014/main" id="{98F7821A-EF97-4DD7-9DBF-614516B1F40D}"/>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80" name="TextBox 879">
          <a:extLst>
            <a:ext uri="{FF2B5EF4-FFF2-40B4-BE49-F238E27FC236}">
              <a16:creationId xmlns:a16="http://schemas.microsoft.com/office/drawing/2014/main" id="{00EA6CF1-7245-4D20-9BD8-D77CD54D2A2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881" name="TextBox 880">
          <a:extLst>
            <a:ext uri="{FF2B5EF4-FFF2-40B4-BE49-F238E27FC236}">
              <a16:creationId xmlns:a16="http://schemas.microsoft.com/office/drawing/2014/main" id="{33E4FCD4-D644-4C69-BC9A-E9F612B8E79D}"/>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82" name="TextBox 881">
          <a:extLst>
            <a:ext uri="{FF2B5EF4-FFF2-40B4-BE49-F238E27FC236}">
              <a16:creationId xmlns:a16="http://schemas.microsoft.com/office/drawing/2014/main" id="{D4247850-C708-47F4-AA97-C6755534FC6C}"/>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883" name="TextBox 882">
          <a:extLst>
            <a:ext uri="{FF2B5EF4-FFF2-40B4-BE49-F238E27FC236}">
              <a16:creationId xmlns:a16="http://schemas.microsoft.com/office/drawing/2014/main" id="{A8EB26C1-A6BE-40FA-AF6F-8A211C3CDD71}"/>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884" name="TextBox 883">
          <a:extLst>
            <a:ext uri="{FF2B5EF4-FFF2-40B4-BE49-F238E27FC236}">
              <a16:creationId xmlns:a16="http://schemas.microsoft.com/office/drawing/2014/main" id="{5BC78182-776C-4268-90EF-D2E059CD3634}"/>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885" name="TextBox 884">
          <a:extLst>
            <a:ext uri="{FF2B5EF4-FFF2-40B4-BE49-F238E27FC236}">
              <a16:creationId xmlns:a16="http://schemas.microsoft.com/office/drawing/2014/main" id="{EA000F54-E5DA-4FCE-9A35-2071C5E464DE}"/>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172</xdr:row>
      <xdr:rowOff>157162</xdr:rowOff>
    </xdr:from>
    <xdr:ext cx="65" cy="172227"/>
    <xdr:sp macro="" textlink="">
      <xdr:nvSpPr>
        <xdr:cNvPr id="886" name="TextBox 885">
          <a:extLst>
            <a:ext uri="{FF2B5EF4-FFF2-40B4-BE49-F238E27FC236}">
              <a16:creationId xmlns:a16="http://schemas.microsoft.com/office/drawing/2014/main" id="{D04BF8B1-AD02-4C2D-911A-232D20F2ED05}"/>
            </a:ext>
          </a:extLst>
        </xdr:cNvPr>
        <xdr:cNvSpPr txBox="1"/>
      </xdr:nvSpPr>
      <xdr:spPr>
        <a:xfrm>
          <a:off x="714375" y="33161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173</xdr:row>
      <xdr:rowOff>157162</xdr:rowOff>
    </xdr:from>
    <xdr:ext cx="65" cy="172227"/>
    <xdr:sp macro="" textlink="">
      <xdr:nvSpPr>
        <xdr:cNvPr id="887" name="TextBox 886">
          <a:extLst>
            <a:ext uri="{FF2B5EF4-FFF2-40B4-BE49-F238E27FC236}">
              <a16:creationId xmlns:a16="http://schemas.microsoft.com/office/drawing/2014/main" id="{E680AFBC-9CCD-4459-96A8-D1C7040F3D70}"/>
            </a:ext>
          </a:extLst>
        </xdr:cNvPr>
        <xdr:cNvSpPr txBox="1"/>
      </xdr:nvSpPr>
      <xdr:spPr>
        <a:xfrm>
          <a:off x="714375"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88" name="TextBox 887">
          <a:extLst>
            <a:ext uri="{FF2B5EF4-FFF2-40B4-BE49-F238E27FC236}">
              <a16:creationId xmlns:a16="http://schemas.microsoft.com/office/drawing/2014/main" id="{DCEFE8D9-E809-4B5F-91C9-79E14FBCD82F}"/>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889" name="TextBox 888">
          <a:extLst>
            <a:ext uri="{FF2B5EF4-FFF2-40B4-BE49-F238E27FC236}">
              <a16:creationId xmlns:a16="http://schemas.microsoft.com/office/drawing/2014/main" id="{558650C1-FF8F-42E6-8BBF-788E74C5D267}"/>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90" name="TextBox 889">
          <a:extLst>
            <a:ext uri="{FF2B5EF4-FFF2-40B4-BE49-F238E27FC236}">
              <a16:creationId xmlns:a16="http://schemas.microsoft.com/office/drawing/2014/main" id="{EE5F50D4-D7E5-4E25-96CD-65DEF047CA7E}"/>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891" name="TextBox 890">
          <a:extLst>
            <a:ext uri="{FF2B5EF4-FFF2-40B4-BE49-F238E27FC236}">
              <a16:creationId xmlns:a16="http://schemas.microsoft.com/office/drawing/2014/main" id="{2F768A1C-2286-44E9-AE94-6BFAD5F3EBC2}"/>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892" name="TextBox 891">
          <a:extLst>
            <a:ext uri="{FF2B5EF4-FFF2-40B4-BE49-F238E27FC236}">
              <a16:creationId xmlns:a16="http://schemas.microsoft.com/office/drawing/2014/main" id="{FFCA44AF-8B44-423D-BCE2-384289BE9380}"/>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93" name="TextBox 892">
          <a:extLst>
            <a:ext uri="{FF2B5EF4-FFF2-40B4-BE49-F238E27FC236}">
              <a16:creationId xmlns:a16="http://schemas.microsoft.com/office/drawing/2014/main" id="{B7DE9B96-73EE-42E0-9F79-4F59F3966989}"/>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178</xdr:row>
      <xdr:rowOff>157162</xdr:rowOff>
    </xdr:from>
    <xdr:ext cx="65" cy="172227"/>
    <xdr:sp macro="" textlink="">
      <xdr:nvSpPr>
        <xdr:cNvPr id="894" name="TextBox 893">
          <a:extLst>
            <a:ext uri="{FF2B5EF4-FFF2-40B4-BE49-F238E27FC236}">
              <a16:creationId xmlns:a16="http://schemas.microsoft.com/office/drawing/2014/main" id="{B4AAF3C1-0688-481D-835F-6527E9FF6BEB}"/>
            </a:ext>
          </a:extLst>
        </xdr:cNvPr>
        <xdr:cNvSpPr txBox="1"/>
      </xdr:nvSpPr>
      <xdr:spPr>
        <a:xfrm>
          <a:off x="714375" y="3430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179</xdr:row>
      <xdr:rowOff>157162</xdr:rowOff>
    </xdr:from>
    <xdr:ext cx="65" cy="172227"/>
    <xdr:sp macro="" textlink="">
      <xdr:nvSpPr>
        <xdr:cNvPr id="895" name="TextBox 894">
          <a:extLst>
            <a:ext uri="{FF2B5EF4-FFF2-40B4-BE49-F238E27FC236}">
              <a16:creationId xmlns:a16="http://schemas.microsoft.com/office/drawing/2014/main" id="{4BB75061-8F61-4ACB-B37D-4B450CA91667}"/>
            </a:ext>
          </a:extLst>
        </xdr:cNvPr>
        <xdr:cNvSpPr txBox="1"/>
      </xdr:nvSpPr>
      <xdr:spPr>
        <a:xfrm>
          <a:off x="714375"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96" name="TextBox 895">
          <a:extLst>
            <a:ext uri="{FF2B5EF4-FFF2-40B4-BE49-F238E27FC236}">
              <a16:creationId xmlns:a16="http://schemas.microsoft.com/office/drawing/2014/main" id="{7840C724-FD64-45E3-A7ED-84910C847DEA}"/>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897" name="TextBox 896">
          <a:extLst>
            <a:ext uri="{FF2B5EF4-FFF2-40B4-BE49-F238E27FC236}">
              <a16:creationId xmlns:a16="http://schemas.microsoft.com/office/drawing/2014/main" id="{C36CD04F-F59A-4A19-A723-FF962D0E78DD}"/>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898" name="TextBox 897">
          <a:extLst>
            <a:ext uri="{FF2B5EF4-FFF2-40B4-BE49-F238E27FC236}">
              <a16:creationId xmlns:a16="http://schemas.microsoft.com/office/drawing/2014/main" id="{E5941477-FEF6-46C5-A6B3-2ED5726B5209}"/>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177</xdr:row>
      <xdr:rowOff>157162</xdr:rowOff>
    </xdr:from>
    <xdr:ext cx="65" cy="172227"/>
    <xdr:sp macro="" textlink="">
      <xdr:nvSpPr>
        <xdr:cNvPr id="899" name="TextBox 898">
          <a:extLst>
            <a:ext uri="{FF2B5EF4-FFF2-40B4-BE49-F238E27FC236}">
              <a16:creationId xmlns:a16="http://schemas.microsoft.com/office/drawing/2014/main" id="{2DDCEDEE-B22B-4CEB-8C79-39AC07AB184D}"/>
            </a:ext>
          </a:extLst>
        </xdr:cNvPr>
        <xdr:cNvSpPr txBox="1"/>
      </xdr:nvSpPr>
      <xdr:spPr>
        <a:xfrm>
          <a:off x="1047750" y="34113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179</xdr:row>
      <xdr:rowOff>157162</xdr:rowOff>
    </xdr:from>
    <xdr:ext cx="65" cy="172227"/>
    <xdr:sp macro="" textlink="">
      <xdr:nvSpPr>
        <xdr:cNvPr id="900" name="TextBox 899">
          <a:extLst>
            <a:ext uri="{FF2B5EF4-FFF2-40B4-BE49-F238E27FC236}">
              <a16:creationId xmlns:a16="http://schemas.microsoft.com/office/drawing/2014/main" id="{1D3F9F48-7621-4C4E-88A4-39156DD843D1}"/>
            </a:ext>
          </a:extLst>
        </xdr:cNvPr>
        <xdr:cNvSpPr txBox="1"/>
      </xdr:nvSpPr>
      <xdr:spPr>
        <a:xfrm>
          <a:off x="1047750" y="34494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901" name="TextBox 900">
          <a:extLst>
            <a:ext uri="{FF2B5EF4-FFF2-40B4-BE49-F238E27FC236}">
              <a16:creationId xmlns:a16="http://schemas.microsoft.com/office/drawing/2014/main" id="{AF834EBD-890F-491B-A10D-99C7C2F2A1F0}"/>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180</xdr:row>
      <xdr:rowOff>157162</xdr:rowOff>
    </xdr:from>
    <xdr:ext cx="65" cy="172227"/>
    <xdr:sp macro="" textlink="">
      <xdr:nvSpPr>
        <xdr:cNvPr id="902" name="TextBox 901">
          <a:extLst>
            <a:ext uri="{FF2B5EF4-FFF2-40B4-BE49-F238E27FC236}">
              <a16:creationId xmlns:a16="http://schemas.microsoft.com/office/drawing/2014/main" id="{6CF9344A-6854-41D5-8283-DAC6D3D1EF3F}"/>
            </a:ext>
          </a:extLst>
        </xdr:cNvPr>
        <xdr:cNvSpPr txBox="1"/>
      </xdr:nvSpPr>
      <xdr:spPr>
        <a:xfrm>
          <a:off x="714375" y="34685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181</xdr:row>
      <xdr:rowOff>157162</xdr:rowOff>
    </xdr:from>
    <xdr:ext cx="65" cy="172227"/>
    <xdr:sp macro="" textlink="">
      <xdr:nvSpPr>
        <xdr:cNvPr id="903" name="TextBox 902">
          <a:extLst>
            <a:ext uri="{FF2B5EF4-FFF2-40B4-BE49-F238E27FC236}">
              <a16:creationId xmlns:a16="http://schemas.microsoft.com/office/drawing/2014/main" id="{A3A9787B-20B9-4A78-B8A9-181C2B1EE69B}"/>
            </a:ext>
          </a:extLst>
        </xdr:cNvPr>
        <xdr:cNvSpPr txBox="1"/>
      </xdr:nvSpPr>
      <xdr:spPr>
        <a:xfrm>
          <a:off x="714375" y="34875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904" name="TextBox 903">
          <a:extLst>
            <a:ext uri="{FF2B5EF4-FFF2-40B4-BE49-F238E27FC236}">
              <a16:creationId xmlns:a16="http://schemas.microsoft.com/office/drawing/2014/main" id="{B4519E54-5E73-4F55-825E-62870E0A2AC0}"/>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905" name="TextBox 904">
          <a:extLst>
            <a:ext uri="{FF2B5EF4-FFF2-40B4-BE49-F238E27FC236}">
              <a16:creationId xmlns:a16="http://schemas.microsoft.com/office/drawing/2014/main" id="{93197C26-EB59-4693-B6BE-70A8776C90B7}"/>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906" name="TextBox 905">
          <a:extLst>
            <a:ext uri="{FF2B5EF4-FFF2-40B4-BE49-F238E27FC236}">
              <a16:creationId xmlns:a16="http://schemas.microsoft.com/office/drawing/2014/main" id="{AD7E2CE8-2B52-4C94-8A07-3643322C7CB3}"/>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173</xdr:row>
      <xdr:rowOff>157162</xdr:rowOff>
    </xdr:from>
    <xdr:ext cx="65" cy="172227"/>
    <xdr:sp macro="" textlink="">
      <xdr:nvSpPr>
        <xdr:cNvPr id="907" name="TextBox 906">
          <a:extLst>
            <a:ext uri="{FF2B5EF4-FFF2-40B4-BE49-F238E27FC236}">
              <a16:creationId xmlns:a16="http://schemas.microsoft.com/office/drawing/2014/main" id="{991D3056-789A-4D95-B663-C94CD58D93D1}"/>
            </a:ext>
          </a:extLst>
        </xdr:cNvPr>
        <xdr:cNvSpPr txBox="1"/>
      </xdr:nvSpPr>
      <xdr:spPr>
        <a:xfrm>
          <a:off x="1047750" y="33351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908" name="TextBox 907">
          <a:extLst>
            <a:ext uri="{FF2B5EF4-FFF2-40B4-BE49-F238E27FC236}">
              <a16:creationId xmlns:a16="http://schemas.microsoft.com/office/drawing/2014/main" id="{B7FB4B7C-A795-45EF-8037-65A46C08FBE7}"/>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909" name="TextBox 908">
          <a:extLst>
            <a:ext uri="{FF2B5EF4-FFF2-40B4-BE49-F238E27FC236}">
              <a16:creationId xmlns:a16="http://schemas.microsoft.com/office/drawing/2014/main" id="{803397A6-109E-4C3C-B4FD-031E36A773DC}"/>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10" name="TextBox 909">
          <a:extLst>
            <a:ext uri="{FF2B5EF4-FFF2-40B4-BE49-F238E27FC236}">
              <a16:creationId xmlns:a16="http://schemas.microsoft.com/office/drawing/2014/main" id="{FB10076A-A3D6-4FAE-94AA-942B32359F20}"/>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911" name="TextBox 910">
          <a:extLst>
            <a:ext uri="{FF2B5EF4-FFF2-40B4-BE49-F238E27FC236}">
              <a16:creationId xmlns:a16="http://schemas.microsoft.com/office/drawing/2014/main" id="{338E468B-16EB-4E25-87D4-DF36E601BB4F}"/>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12" name="TextBox 911">
          <a:extLst>
            <a:ext uri="{FF2B5EF4-FFF2-40B4-BE49-F238E27FC236}">
              <a16:creationId xmlns:a16="http://schemas.microsoft.com/office/drawing/2014/main" id="{FAFE59B8-F93D-416E-9049-BED82FAB094F}"/>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13" name="TextBox 912">
          <a:extLst>
            <a:ext uri="{FF2B5EF4-FFF2-40B4-BE49-F238E27FC236}">
              <a16:creationId xmlns:a16="http://schemas.microsoft.com/office/drawing/2014/main" id="{1BF671B9-88B4-4D57-A8A8-54CCBECDF7B1}"/>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914" name="TextBox 913">
          <a:extLst>
            <a:ext uri="{FF2B5EF4-FFF2-40B4-BE49-F238E27FC236}">
              <a16:creationId xmlns:a16="http://schemas.microsoft.com/office/drawing/2014/main" id="{871A9DAC-5519-4804-AD20-62EBF8505705}"/>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15" name="TextBox 914">
          <a:extLst>
            <a:ext uri="{FF2B5EF4-FFF2-40B4-BE49-F238E27FC236}">
              <a16:creationId xmlns:a16="http://schemas.microsoft.com/office/drawing/2014/main" id="{38A66115-AD5F-47C3-B8C7-329AC1008AD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16" name="TextBox 915">
          <a:extLst>
            <a:ext uri="{FF2B5EF4-FFF2-40B4-BE49-F238E27FC236}">
              <a16:creationId xmlns:a16="http://schemas.microsoft.com/office/drawing/2014/main" id="{678F7F15-9B75-4D07-A39A-E089EB700134}"/>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917" name="TextBox 916">
          <a:extLst>
            <a:ext uri="{FF2B5EF4-FFF2-40B4-BE49-F238E27FC236}">
              <a16:creationId xmlns:a16="http://schemas.microsoft.com/office/drawing/2014/main" id="{1A837D2D-BDCF-424E-89EE-33ADAC4C616F}"/>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18" name="TextBox 917">
          <a:extLst>
            <a:ext uri="{FF2B5EF4-FFF2-40B4-BE49-F238E27FC236}">
              <a16:creationId xmlns:a16="http://schemas.microsoft.com/office/drawing/2014/main" id="{E2097EA9-AAA0-4D38-8415-6C0AE7831DC5}"/>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919" name="TextBox 918">
          <a:extLst>
            <a:ext uri="{FF2B5EF4-FFF2-40B4-BE49-F238E27FC236}">
              <a16:creationId xmlns:a16="http://schemas.microsoft.com/office/drawing/2014/main" id="{801D7A3D-B08F-47EA-81EA-87DB10E7002D}"/>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20" name="TextBox 919">
          <a:extLst>
            <a:ext uri="{FF2B5EF4-FFF2-40B4-BE49-F238E27FC236}">
              <a16:creationId xmlns:a16="http://schemas.microsoft.com/office/drawing/2014/main" id="{5BE8D2EC-2471-4D17-BD24-6387DD8704E4}"/>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21" name="TextBox 920">
          <a:extLst>
            <a:ext uri="{FF2B5EF4-FFF2-40B4-BE49-F238E27FC236}">
              <a16:creationId xmlns:a16="http://schemas.microsoft.com/office/drawing/2014/main" id="{992BFF74-6001-43D5-B5F4-62904F375BD7}"/>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922" name="TextBox 921">
          <a:extLst>
            <a:ext uri="{FF2B5EF4-FFF2-40B4-BE49-F238E27FC236}">
              <a16:creationId xmlns:a16="http://schemas.microsoft.com/office/drawing/2014/main" id="{2CC5E6DA-0BF7-41A5-861C-DA081E65278B}"/>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23" name="TextBox 922">
          <a:extLst>
            <a:ext uri="{FF2B5EF4-FFF2-40B4-BE49-F238E27FC236}">
              <a16:creationId xmlns:a16="http://schemas.microsoft.com/office/drawing/2014/main" id="{4E7E9E4D-4AC6-4EFC-A5DA-12988D54CB0F}"/>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924" name="TextBox 923">
          <a:extLst>
            <a:ext uri="{FF2B5EF4-FFF2-40B4-BE49-F238E27FC236}">
              <a16:creationId xmlns:a16="http://schemas.microsoft.com/office/drawing/2014/main" id="{8FDDF8E8-20DF-49D0-A091-5F098D444649}"/>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925" name="TextBox 924">
          <a:extLst>
            <a:ext uri="{FF2B5EF4-FFF2-40B4-BE49-F238E27FC236}">
              <a16:creationId xmlns:a16="http://schemas.microsoft.com/office/drawing/2014/main" id="{1216192A-D0AC-4603-A8D1-2C5C780E1A1E}"/>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926" name="TextBox 925">
          <a:extLst>
            <a:ext uri="{FF2B5EF4-FFF2-40B4-BE49-F238E27FC236}">
              <a16:creationId xmlns:a16="http://schemas.microsoft.com/office/drawing/2014/main" id="{6BE4FC4A-B165-412E-A9DC-A1AF563ADD65}"/>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151</xdr:row>
      <xdr:rowOff>157162</xdr:rowOff>
    </xdr:from>
    <xdr:ext cx="65" cy="172227"/>
    <xdr:sp macro="" textlink="">
      <xdr:nvSpPr>
        <xdr:cNvPr id="927" name="TextBox 926">
          <a:extLst>
            <a:ext uri="{FF2B5EF4-FFF2-40B4-BE49-F238E27FC236}">
              <a16:creationId xmlns:a16="http://schemas.microsoft.com/office/drawing/2014/main" id="{46237BC0-5626-47CF-A1F0-A0FE074DB413}"/>
            </a:ext>
          </a:extLst>
        </xdr:cNvPr>
        <xdr:cNvSpPr txBox="1"/>
      </xdr:nvSpPr>
      <xdr:spPr>
        <a:xfrm>
          <a:off x="714375" y="29141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152</xdr:row>
      <xdr:rowOff>157162</xdr:rowOff>
    </xdr:from>
    <xdr:ext cx="65" cy="172227"/>
    <xdr:sp macro="" textlink="">
      <xdr:nvSpPr>
        <xdr:cNvPr id="928" name="TextBox 927">
          <a:extLst>
            <a:ext uri="{FF2B5EF4-FFF2-40B4-BE49-F238E27FC236}">
              <a16:creationId xmlns:a16="http://schemas.microsoft.com/office/drawing/2014/main" id="{D69F34C4-E0FA-4B32-94C7-AED0F142FF0F}"/>
            </a:ext>
          </a:extLst>
        </xdr:cNvPr>
        <xdr:cNvSpPr txBox="1"/>
      </xdr:nvSpPr>
      <xdr:spPr>
        <a:xfrm>
          <a:off x="714375"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29" name="TextBox 928">
          <a:extLst>
            <a:ext uri="{FF2B5EF4-FFF2-40B4-BE49-F238E27FC236}">
              <a16:creationId xmlns:a16="http://schemas.microsoft.com/office/drawing/2014/main" id="{166923F9-B707-496E-8F7F-7DE905DC34D6}"/>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930" name="TextBox 929">
          <a:extLst>
            <a:ext uri="{FF2B5EF4-FFF2-40B4-BE49-F238E27FC236}">
              <a16:creationId xmlns:a16="http://schemas.microsoft.com/office/drawing/2014/main" id="{46C8AE29-473D-4A05-A882-BE28D3DF1E51}"/>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31" name="TextBox 930">
          <a:extLst>
            <a:ext uri="{FF2B5EF4-FFF2-40B4-BE49-F238E27FC236}">
              <a16:creationId xmlns:a16="http://schemas.microsoft.com/office/drawing/2014/main" id="{EDEF0F97-633B-4A0D-87D9-2AB7CE1F8846}"/>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32" name="TextBox 931">
          <a:extLst>
            <a:ext uri="{FF2B5EF4-FFF2-40B4-BE49-F238E27FC236}">
              <a16:creationId xmlns:a16="http://schemas.microsoft.com/office/drawing/2014/main" id="{C771383E-698E-45B6-8B65-D5FAB95F1500}"/>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933" name="TextBox 932">
          <a:extLst>
            <a:ext uri="{FF2B5EF4-FFF2-40B4-BE49-F238E27FC236}">
              <a16:creationId xmlns:a16="http://schemas.microsoft.com/office/drawing/2014/main" id="{4F6682AD-4867-41FC-9D10-DA4F0D0E82B8}"/>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34" name="TextBox 933">
          <a:extLst>
            <a:ext uri="{FF2B5EF4-FFF2-40B4-BE49-F238E27FC236}">
              <a16:creationId xmlns:a16="http://schemas.microsoft.com/office/drawing/2014/main" id="{80FF5409-F401-48BF-A263-468EBE8157D6}"/>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157</xdr:row>
      <xdr:rowOff>157162</xdr:rowOff>
    </xdr:from>
    <xdr:ext cx="65" cy="172227"/>
    <xdr:sp macro="" textlink="">
      <xdr:nvSpPr>
        <xdr:cNvPr id="935" name="TextBox 934">
          <a:extLst>
            <a:ext uri="{FF2B5EF4-FFF2-40B4-BE49-F238E27FC236}">
              <a16:creationId xmlns:a16="http://schemas.microsoft.com/office/drawing/2014/main" id="{138647F5-5066-46A6-A635-44DF19C2BE62}"/>
            </a:ext>
          </a:extLst>
        </xdr:cNvPr>
        <xdr:cNvSpPr txBox="1"/>
      </xdr:nvSpPr>
      <xdr:spPr>
        <a:xfrm>
          <a:off x="714375" y="3028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158</xdr:row>
      <xdr:rowOff>157162</xdr:rowOff>
    </xdr:from>
    <xdr:ext cx="65" cy="172227"/>
    <xdr:sp macro="" textlink="">
      <xdr:nvSpPr>
        <xdr:cNvPr id="936" name="TextBox 935">
          <a:extLst>
            <a:ext uri="{FF2B5EF4-FFF2-40B4-BE49-F238E27FC236}">
              <a16:creationId xmlns:a16="http://schemas.microsoft.com/office/drawing/2014/main" id="{19C4C609-67A9-4E8E-9C29-8BCBAFECF416}"/>
            </a:ext>
          </a:extLst>
        </xdr:cNvPr>
        <xdr:cNvSpPr txBox="1"/>
      </xdr:nvSpPr>
      <xdr:spPr>
        <a:xfrm>
          <a:off x="714375"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37" name="TextBox 936">
          <a:extLst>
            <a:ext uri="{FF2B5EF4-FFF2-40B4-BE49-F238E27FC236}">
              <a16:creationId xmlns:a16="http://schemas.microsoft.com/office/drawing/2014/main" id="{5046B4FC-B607-42D5-9AF4-9DE702B66251}"/>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938" name="TextBox 937">
          <a:extLst>
            <a:ext uri="{FF2B5EF4-FFF2-40B4-BE49-F238E27FC236}">
              <a16:creationId xmlns:a16="http://schemas.microsoft.com/office/drawing/2014/main" id="{3341031F-B24F-4B88-962B-4792BC3CD7A9}"/>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39" name="TextBox 938">
          <a:extLst>
            <a:ext uri="{FF2B5EF4-FFF2-40B4-BE49-F238E27FC236}">
              <a16:creationId xmlns:a16="http://schemas.microsoft.com/office/drawing/2014/main" id="{37A6A62E-F9B1-452F-932B-3F51E8D81014}"/>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156</xdr:row>
      <xdr:rowOff>157162</xdr:rowOff>
    </xdr:from>
    <xdr:ext cx="65" cy="172227"/>
    <xdr:sp macro="" textlink="">
      <xdr:nvSpPr>
        <xdr:cNvPr id="940" name="TextBox 939">
          <a:extLst>
            <a:ext uri="{FF2B5EF4-FFF2-40B4-BE49-F238E27FC236}">
              <a16:creationId xmlns:a16="http://schemas.microsoft.com/office/drawing/2014/main" id="{43A814A4-9B17-4524-97BA-4A676FA3EC1E}"/>
            </a:ext>
          </a:extLst>
        </xdr:cNvPr>
        <xdr:cNvSpPr txBox="1"/>
      </xdr:nvSpPr>
      <xdr:spPr>
        <a:xfrm>
          <a:off x="1047750" y="30094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158</xdr:row>
      <xdr:rowOff>157162</xdr:rowOff>
    </xdr:from>
    <xdr:ext cx="65" cy="172227"/>
    <xdr:sp macro="" textlink="">
      <xdr:nvSpPr>
        <xdr:cNvPr id="941" name="TextBox 940">
          <a:extLst>
            <a:ext uri="{FF2B5EF4-FFF2-40B4-BE49-F238E27FC236}">
              <a16:creationId xmlns:a16="http://schemas.microsoft.com/office/drawing/2014/main" id="{61922858-05C0-4F75-BBA5-F959C7FB128F}"/>
            </a:ext>
          </a:extLst>
        </xdr:cNvPr>
        <xdr:cNvSpPr txBox="1"/>
      </xdr:nvSpPr>
      <xdr:spPr>
        <a:xfrm>
          <a:off x="1047750" y="30475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42" name="TextBox 941">
          <a:extLst>
            <a:ext uri="{FF2B5EF4-FFF2-40B4-BE49-F238E27FC236}">
              <a16:creationId xmlns:a16="http://schemas.microsoft.com/office/drawing/2014/main" id="{805B31B1-AD43-4962-9B46-670894B01575}"/>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159</xdr:row>
      <xdr:rowOff>157162</xdr:rowOff>
    </xdr:from>
    <xdr:ext cx="65" cy="172227"/>
    <xdr:sp macro="" textlink="">
      <xdr:nvSpPr>
        <xdr:cNvPr id="943" name="TextBox 942">
          <a:extLst>
            <a:ext uri="{FF2B5EF4-FFF2-40B4-BE49-F238E27FC236}">
              <a16:creationId xmlns:a16="http://schemas.microsoft.com/office/drawing/2014/main" id="{CE34462B-397A-45E1-8179-3856DF9797AC}"/>
            </a:ext>
          </a:extLst>
        </xdr:cNvPr>
        <xdr:cNvSpPr txBox="1"/>
      </xdr:nvSpPr>
      <xdr:spPr>
        <a:xfrm>
          <a:off x="714375" y="30665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0</xdr:colOff>
      <xdr:row>160</xdr:row>
      <xdr:rowOff>157162</xdr:rowOff>
    </xdr:from>
    <xdr:ext cx="65" cy="172227"/>
    <xdr:sp macro="" textlink="">
      <xdr:nvSpPr>
        <xdr:cNvPr id="944" name="TextBox 943">
          <a:extLst>
            <a:ext uri="{FF2B5EF4-FFF2-40B4-BE49-F238E27FC236}">
              <a16:creationId xmlns:a16="http://schemas.microsoft.com/office/drawing/2014/main" id="{505470F5-E14A-4932-992D-2470E66E7CF8}"/>
            </a:ext>
          </a:extLst>
        </xdr:cNvPr>
        <xdr:cNvSpPr txBox="1"/>
      </xdr:nvSpPr>
      <xdr:spPr>
        <a:xfrm>
          <a:off x="714375" y="30856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45" name="TextBox 944">
          <a:extLst>
            <a:ext uri="{FF2B5EF4-FFF2-40B4-BE49-F238E27FC236}">
              <a16:creationId xmlns:a16="http://schemas.microsoft.com/office/drawing/2014/main" id="{DB49F92C-6CD0-4E86-8F4E-3FC0756868C5}"/>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946" name="TextBox 945">
          <a:extLst>
            <a:ext uri="{FF2B5EF4-FFF2-40B4-BE49-F238E27FC236}">
              <a16:creationId xmlns:a16="http://schemas.microsoft.com/office/drawing/2014/main" id="{4309A8C8-AA21-4358-9467-8E153001F759}"/>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47" name="TextBox 946">
          <a:extLst>
            <a:ext uri="{FF2B5EF4-FFF2-40B4-BE49-F238E27FC236}">
              <a16:creationId xmlns:a16="http://schemas.microsoft.com/office/drawing/2014/main" id="{A21C2640-4EA2-48B3-8F8C-6E89A4EF84A0}"/>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152</xdr:row>
      <xdr:rowOff>157162</xdr:rowOff>
    </xdr:from>
    <xdr:ext cx="65" cy="172227"/>
    <xdr:sp macro="" textlink="">
      <xdr:nvSpPr>
        <xdr:cNvPr id="948" name="TextBox 947">
          <a:extLst>
            <a:ext uri="{FF2B5EF4-FFF2-40B4-BE49-F238E27FC236}">
              <a16:creationId xmlns:a16="http://schemas.microsoft.com/office/drawing/2014/main" id="{B14AB7E9-6A02-4E37-B26F-749D5066AD08}"/>
            </a:ext>
          </a:extLst>
        </xdr:cNvPr>
        <xdr:cNvSpPr txBox="1"/>
      </xdr:nvSpPr>
      <xdr:spPr>
        <a:xfrm>
          <a:off x="1047750" y="29332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49" name="TextBox 948">
          <a:extLst>
            <a:ext uri="{FF2B5EF4-FFF2-40B4-BE49-F238E27FC236}">
              <a16:creationId xmlns:a16="http://schemas.microsoft.com/office/drawing/2014/main" id="{E4D847F3-0288-47CB-91C4-E98528047DD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950" name="TextBox 949">
          <a:extLst>
            <a:ext uri="{FF2B5EF4-FFF2-40B4-BE49-F238E27FC236}">
              <a16:creationId xmlns:a16="http://schemas.microsoft.com/office/drawing/2014/main" id="{EB60F0EE-23DD-4587-A0BB-B90F7A44081E}"/>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45</xdr:row>
      <xdr:rowOff>157162</xdr:rowOff>
    </xdr:from>
    <xdr:ext cx="65" cy="172227"/>
    <xdr:sp macro="" textlink="">
      <xdr:nvSpPr>
        <xdr:cNvPr id="951" name="TextBox 950">
          <a:extLst>
            <a:ext uri="{FF2B5EF4-FFF2-40B4-BE49-F238E27FC236}">
              <a16:creationId xmlns:a16="http://schemas.microsoft.com/office/drawing/2014/main" id="{F24271DA-5FC4-41C5-A93E-FE9DAD39A1DB}"/>
            </a:ext>
          </a:extLst>
        </xdr:cNvPr>
        <xdr:cNvSpPr txBox="1"/>
      </xdr:nvSpPr>
      <xdr:spPr>
        <a:xfrm>
          <a:off x="1047750" y="8853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43</xdr:row>
      <xdr:rowOff>157162</xdr:rowOff>
    </xdr:from>
    <xdr:ext cx="65" cy="172227"/>
    <xdr:sp macro="" textlink="">
      <xdr:nvSpPr>
        <xdr:cNvPr id="952" name="TextBox 951">
          <a:extLst>
            <a:ext uri="{FF2B5EF4-FFF2-40B4-BE49-F238E27FC236}">
              <a16:creationId xmlns:a16="http://schemas.microsoft.com/office/drawing/2014/main" id="{6080A07B-FD1D-423F-81D0-47A1789CED6E}"/>
            </a:ext>
          </a:extLst>
        </xdr:cNvPr>
        <xdr:cNvSpPr txBox="1"/>
      </xdr:nvSpPr>
      <xdr:spPr>
        <a:xfrm>
          <a:off x="1047750" y="8472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66</xdr:row>
      <xdr:rowOff>157162</xdr:rowOff>
    </xdr:from>
    <xdr:ext cx="65" cy="172227"/>
    <xdr:sp macro="" textlink="">
      <xdr:nvSpPr>
        <xdr:cNvPr id="953" name="TextBox 952">
          <a:extLst>
            <a:ext uri="{FF2B5EF4-FFF2-40B4-BE49-F238E27FC236}">
              <a16:creationId xmlns:a16="http://schemas.microsoft.com/office/drawing/2014/main" id="{814D29EC-D63D-4204-929D-432E7E7FC6DD}"/>
            </a:ext>
          </a:extLst>
        </xdr:cNvPr>
        <xdr:cNvSpPr txBox="1"/>
      </xdr:nvSpPr>
      <xdr:spPr>
        <a:xfrm>
          <a:off x="1047750" y="12873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64</xdr:row>
      <xdr:rowOff>157162</xdr:rowOff>
    </xdr:from>
    <xdr:ext cx="65" cy="172227"/>
    <xdr:sp macro="" textlink="">
      <xdr:nvSpPr>
        <xdr:cNvPr id="954" name="TextBox 953">
          <a:extLst>
            <a:ext uri="{FF2B5EF4-FFF2-40B4-BE49-F238E27FC236}">
              <a16:creationId xmlns:a16="http://schemas.microsoft.com/office/drawing/2014/main" id="{D9A51CAA-D3D1-40EC-A9A0-8A99EAD311F4}"/>
            </a:ext>
          </a:extLst>
        </xdr:cNvPr>
        <xdr:cNvSpPr txBox="1"/>
      </xdr:nvSpPr>
      <xdr:spPr>
        <a:xfrm>
          <a:off x="1047750" y="12492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87</xdr:row>
      <xdr:rowOff>157162</xdr:rowOff>
    </xdr:from>
    <xdr:ext cx="65" cy="172227"/>
    <xdr:sp macro="" textlink="">
      <xdr:nvSpPr>
        <xdr:cNvPr id="955" name="TextBox 954">
          <a:extLst>
            <a:ext uri="{FF2B5EF4-FFF2-40B4-BE49-F238E27FC236}">
              <a16:creationId xmlns:a16="http://schemas.microsoft.com/office/drawing/2014/main" id="{00ED147D-D53B-4B5B-90FC-A79E20AFA44E}"/>
            </a:ext>
          </a:extLst>
        </xdr:cNvPr>
        <xdr:cNvSpPr txBox="1"/>
      </xdr:nvSpPr>
      <xdr:spPr>
        <a:xfrm>
          <a:off x="1047750" y="16892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85</xdr:row>
      <xdr:rowOff>157162</xdr:rowOff>
    </xdr:from>
    <xdr:ext cx="65" cy="172227"/>
    <xdr:sp macro="" textlink="">
      <xdr:nvSpPr>
        <xdr:cNvPr id="956" name="TextBox 955">
          <a:extLst>
            <a:ext uri="{FF2B5EF4-FFF2-40B4-BE49-F238E27FC236}">
              <a16:creationId xmlns:a16="http://schemas.microsoft.com/office/drawing/2014/main" id="{0D43F3AD-E3C0-47C1-B75A-45A2BCB2D1A7}"/>
            </a:ext>
          </a:extLst>
        </xdr:cNvPr>
        <xdr:cNvSpPr txBox="1"/>
      </xdr:nvSpPr>
      <xdr:spPr>
        <a:xfrm>
          <a:off x="1047750" y="1651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108</xdr:row>
      <xdr:rowOff>157162</xdr:rowOff>
    </xdr:from>
    <xdr:ext cx="65" cy="172227"/>
    <xdr:sp macro="" textlink="">
      <xdr:nvSpPr>
        <xdr:cNvPr id="957" name="TextBox 956">
          <a:extLst>
            <a:ext uri="{FF2B5EF4-FFF2-40B4-BE49-F238E27FC236}">
              <a16:creationId xmlns:a16="http://schemas.microsoft.com/office/drawing/2014/main" id="{D58F900E-1604-4027-9355-D847F4D17BC3}"/>
            </a:ext>
          </a:extLst>
        </xdr:cNvPr>
        <xdr:cNvSpPr txBox="1"/>
      </xdr:nvSpPr>
      <xdr:spPr>
        <a:xfrm>
          <a:off x="1047750" y="20912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106</xdr:row>
      <xdr:rowOff>157162</xdr:rowOff>
    </xdr:from>
    <xdr:ext cx="65" cy="172227"/>
    <xdr:sp macro="" textlink="">
      <xdr:nvSpPr>
        <xdr:cNvPr id="958" name="TextBox 957">
          <a:extLst>
            <a:ext uri="{FF2B5EF4-FFF2-40B4-BE49-F238E27FC236}">
              <a16:creationId xmlns:a16="http://schemas.microsoft.com/office/drawing/2014/main" id="{D1126C33-9A90-4C50-9D15-D698FCBDC4A8}"/>
            </a:ext>
          </a:extLst>
        </xdr:cNvPr>
        <xdr:cNvSpPr txBox="1"/>
      </xdr:nvSpPr>
      <xdr:spPr>
        <a:xfrm>
          <a:off x="1047750" y="20531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129</xdr:row>
      <xdr:rowOff>157162</xdr:rowOff>
    </xdr:from>
    <xdr:ext cx="65" cy="172227"/>
    <xdr:sp macro="" textlink="">
      <xdr:nvSpPr>
        <xdr:cNvPr id="959" name="TextBox 958">
          <a:extLst>
            <a:ext uri="{FF2B5EF4-FFF2-40B4-BE49-F238E27FC236}">
              <a16:creationId xmlns:a16="http://schemas.microsoft.com/office/drawing/2014/main" id="{CB4671EB-2D2B-4107-97B2-F65D7397C0DC}"/>
            </a:ext>
          </a:extLst>
        </xdr:cNvPr>
        <xdr:cNvSpPr txBox="1"/>
      </xdr:nvSpPr>
      <xdr:spPr>
        <a:xfrm>
          <a:off x="1047750" y="2493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127</xdr:row>
      <xdr:rowOff>157162</xdr:rowOff>
    </xdr:from>
    <xdr:ext cx="65" cy="172227"/>
    <xdr:sp macro="" textlink="">
      <xdr:nvSpPr>
        <xdr:cNvPr id="960" name="TextBox 959">
          <a:extLst>
            <a:ext uri="{FF2B5EF4-FFF2-40B4-BE49-F238E27FC236}">
              <a16:creationId xmlns:a16="http://schemas.microsoft.com/office/drawing/2014/main" id="{84D17306-3138-4E79-8FE3-AC2534370764}"/>
            </a:ext>
          </a:extLst>
        </xdr:cNvPr>
        <xdr:cNvSpPr txBox="1"/>
      </xdr:nvSpPr>
      <xdr:spPr>
        <a:xfrm>
          <a:off x="1047750" y="24550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150</xdr:row>
      <xdr:rowOff>157162</xdr:rowOff>
    </xdr:from>
    <xdr:ext cx="65" cy="172227"/>
    <xdr:sp macro="" textlink="">
      <xdr:nvSpPr>
        <xdr:cNvPr id="961" name="TextBox 960">
          <a:extLst>
            <a:ext uri="{FF2B5EF4-FFF2-40B4-BE49-F238E27FC236}">
              <a16:creationId xmlns:a16="http://schemas.microsoft.com/office/drawing/2014/main" id="{B22D3986-438B-4AA2-AA4D-643554D0AC92}"/>
            </a:ext>
          </a:extLst>
        </xdr:cNvPr>
        <xdr:cNvSpPr txBox="1"/>
      </xdr:nvSpPr>
      <xdr:spPr>
        <a:xfrm>
          <a:off x="1047750" y="28951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148</xdr:row>
      <xdr:rowOff>157162</xdr:rowOff>
    </xdr:from>
    <xdr:ext cx="65" cy="172227"/>
    <xdr:sp macro="" textlink="">
      <xdr:nvSpPr>
        <xdr:cNvPr id="962" name="TextBox 961">
          <a:extLst>
            <a:ext uri="{FF2B5EF4-FFF2-40B4-BE49-F238E27FC236}">
              <a16:creationId xmlns:a16="http://schemas.microsoft.com/office/drawing/2014/main" id="{1AD5C48C-89EB-46EA-931F-3E214D365D25}"/>
            </a:ext>
          </a:extLst>
        </xdr:cNvPr>
        <xdr:cNvSpPr txBox="1"/>
      </xdr:nvSpPr>
      <xdr:spPr>
        <a:xfrm>
          <a:off x="1047750" y="2857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171</xdr:row>
      <xdr:rowOff>157162</xdr:rowOff>
    </xdr:from>
    <xdr:ext cx="65" cy="172227"/>
    <xdr:sp macro="" textlink="">
      <xdr:nvSpPr>
        <xdr:cNvPr id="963" name="TextBox 962">
          <a:extLst>
            <a:ext uri="{FF2B5EF4-FFF2-40B4-BE49-F238E27FC236}">
              <a16:creationId xmlns:a16="http://schemas.microsoft.com/office/drawing/2014/main" id="{9E5F0822-BD94-447A-B6E8-5EEEC0DA5344}"/>
            </a:ext>
          </a:extLst>
        </xdr:cNvPr>
        <xdr:cNvSpPr txBox="1"/>
      </xdr:nvSpPr>
      <xdr:spPr>
        <a:xfrm>
          <a:off x="1047750" y="32970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333375</xdr:colOff>
      <xdr:row>169</xdr:row>
      <xdr:rowOff>157162</xdr:rowOff>
    </xdr:from>
    <xdr:ext cx="65" cy="172227"/>
    <xdr:sp macro="" textlink="">
      <xdr:nvSpPr>
        <xdr:cNvPr id="964" name="TextBox 963">
          <a:extLst>
            <a:ext uri="{FF2B5EF4-FFF2-40B4-BE49-F238E27FC236}">
              <a16:creationId xmlns:a16="http://schemas.microsoft.com/office/drawing/2014/main" id="{99E50B79-6017-4D72-9C05-A68D5C17F8AF}"/>
            </a:ext>
          </a:extLst>
        </xdr:cNvPr>
        <xdr:cNvSpPr txBox="1"/>
      </xdr:nvSpPr>
      <xdr:spPr>
        <a:xfrm>
          <a:off x="1047750" y="32589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10</xdr:col>
      <xdr:colOff>496308</xdr:colOff>
      <xdr:row>0</xdr:row>
      <xdr:rowOff>0</xdr:rowOff>
    </xdr:from>
    <xdr:to>
      <xdr:col>13</xdr:col>
      <xdr:colOff>0</xdr:colOff>
      <xdr:row>9</xdr:row>
      <xdr:rowOff>133350</xdr:rowOff>
    </xdr:to>
    <xdr:pic>
      <xdr:nvPicPr>
        <xdr:cNvPr id="686" name="Picture 685">
          <a:extLst>
            <a:ext uri="{FF2B5EF4-FFF2-40B4-BE49-F238E27FC236}">
              <a16:creationId xmlns:a16="http://schemas.microsoft.com/office/drawing/2014/main" id="{D5731E8E-7281-4677-8A58-CD53BCCE1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1733" y="0"/>
          <a:ext cx="3418467" cy="1828800"/>
        </a:xfrm>
        <a:prstGeom prst="rect">
          <a:avLst/>
        </a:prstGeom>
      </xdr:spPr>
    </xdr:pic>
    <xdr:clientData/>
  </xdr:twoCellAnchor>
  <xdr:oneCellAnchor>
    <xdr:from>
      <xdr:col>7</xdr:col>
      <xdr:colOff>0</xdr:colOff>
      <xdr:row>25</xdr:row>
      <xdr:rowOff>157162</xdr:rowOff>
    </xdr:from>
    <xdr:ext cx="65" cy="172227"/>
    <xdr:sp macro="" textlink="">
      <xdr:nvSpPr>
        <xdr:cNvPr id="687" name="TextBox 686">
          <a:extLst>
            <a:ext uri="{FF2B5EF4-FFF2-40B4-BE49-F238E27FC236}">
              <a16:creationId xmlns:a16="http://schemas.microsoft.com/office/drawing/2014/main" id="{E2FDAF1C-04DE-45A5-914A-0BDB57B587E6}"/>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688" name="TextBox 687">
          <a:extLst>
            <a:ext uri="{FF2B5EF4-FFF2-40B4-BE49-F238E27FC236}">
              <a16:creationId xmlns:a16="http://schemas.microsoft.com/office/drawing/2014/main" id="{B777AD0B-2A79-47A8-98B7-AD551399D954}"/>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89" name="TextBox 688">
          <a:extLst>
            <a:ext uri="{FF2B5EF4-FFF2-40B4-BE49-F238E27FC236}">
              <a16:creationId xmlns:a16="http://schemas.microsoft.com/office/drawing/2014/main" id="{AB166EAB-3190-422B-9B7F-F9231C31619D}"/>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690" name="TextBox 689">
          <a:extLst>
            <a:ext uri="{FF2B5EF4-FFF2-40B4-BE49-F238E27FC236}">
              <a16:creationId xmlns:a16="http://schemas.microsoft.com/office/drawing/2014/main" id="{2CD2C8E3-ED8C-4ECD-A59A-14932984BC84}"/>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691" name="TextBox 690">
          <a:extLst>
            <a:ext uri="{FF2B5EF4-FFF2-40B4-BE49-F238E27FC236}">
              <a16:creationId xmlns:a16="http://schemas.microsoft.com/office/drawing/2014/main" id="{B4C1764B-6507-495C-9BF7-3B3EE9DA7D80}"/>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692" name="TextBox 691">
          <a:extLst>
            <a:ext uri="{FF2B5EF4-FFF2-40B4-BE49-F238E27FC236}">
              <a16:creationId xmlns:a16="http://schemas.microsoft.com/office/drawing/2014/main" id="{56A5CEAD-5DFA-405D-8F8F-0EC9CE80215F}"/>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693" name="TextBox 692">
          <a:extLst>
            <a:ext uri="{FF2B5EF4-FFF2-40B4-BE49-F238E27FC236}">
              <a16:creationId xmlns:a16="http://schemas.microsoft.com/office/drawing/2014/main" id="{5333F18C-A3C0-43DF-A979-2CDA600F9F1D}"/>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694" name="TextBox 693">
          <a:extLst>
            <a:ext uri="{FF2B5EF4-FFF2-40B4-BE49-F238E27FC236}">
              <a16:creationId xmlns:a16="http://schemas.microsoft.com/office/drawing/2014/main" id="{8AEE2910-B622-47E9-AEA3-F880A27D2F91}"/>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695" name="TextBox 694">
          <a:extLst>
            <a:ext uri="{FF2B5EF4-FFF2-40B4-BE49-F238E27FC236}">
              <a16:creationId xmlns:a16="http://schemas.microsoft.com/office/drawing/2014/main" id="{D1A94687-6937-4D71-8702-9599502F85C7}"/>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25</xdr:row>
      <xdr:rowOff>157162</xdr:rowOff>
    </xdr:from>
    <xdr:ext cx="65" cy="172227"/>
    <xdr:sp macro="" textlink="">
      <xdr:nvSpPr>
        <xdr:cNvPr id="696" name="TextBox 695">
          <a:extLst>
            <a:ext uri="{FF2B5EF4-FFF2-40B4-BE49-F238E27FC236}">
              <a16:creationId xmlns:a16="http://schemas.microsoft.com/office/drawing/2014/main" id="{57C89D59-86CA-421E-9F05-EEF205F593B5}"/>
            </a:ext>
          </a:extLst>
        </xdr:cNvPr>
        <xdr:cNvSpPr txBox="1"/>
      </xdr:nvSpPr>
      <xdr:spPr>
        <a:xfrm>
          <a:off x="8629650" y="5081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44</xdr:row>
      <xdr:rowOff>157162</xdr:rowOff>
    </xdr:from>
    <xdr:ext cx="65" cy="172227"/>
    <xdr:sp macro="" textlink="">
      <xdr:nvSpPr>
        <xdr:cNvPr id="697" name="TextBox 696">
          <a:extLst>
            <a:ext uri="{FF2B5EF4-FFF2-40B4-BE49-F238E27FC236}">
              <a16:creationId xmlns:a16="http://schemas.microsoft.com/office/drawing/2014/main" id="{12D3EDFB-0DFC-491F-85EC-599338AC2F53}"/>
            </a:ext>
          </a:extLst>
        </xdr:cNvPr>
        <xdr:cNvSpPr txBox="1"/>
      </xdr:nvSpPr>
      <xdr:spPr>
        <a:xfrm>
          <a:off x="8629650" y="8720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26</xdr:row>
      <xdr:rowOff>157162</xdr:rowOff>
    </xdr:from>
    <xdr:ext cx="65" cy="172227"/>
    <xdr:sp macro="" textlink="">
      <xdr:nvSpPr>
        <xdr:cNvPr id="698" name="TextBox 697">
          <a:extLst>
            <a:ext uri="{FF2B5EF4-FFF2-40B4-BE49-F238E27FC236}">
              <a16:creationId xmlns:a16="http://schemas.microsoft.com/office/drawing/2014/main" id="{7F0F1F04-EE4D-448C-8B27-BE3A999AA966}"/>
            </a:ext>
          </a:extLst>
        </xdr:cNvPr>
        <xdr:cNvSpPr txBox="1"/>
      </xdr:nvSpPr>
      <xdr:spPr>
        <a:xfrm>
          <a:off x="12372975" y="52720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65</xdr:row>
      <xdr:rowOff>157162</xdr:rowOff>
    </xdr:from>
    <xdr:ext cx="65" cy="172227"/>
    <xdr:sp macro="" textlink="">
      <xdr:nvSpPr>
        <xdr:cNvPr id="699" name="TextBox 698">
          <a:extLst>
            <a:ext uri="{FF2B5EF4-FFF2-40B4-BE49-F238E27FC236}">
              <a16:creationId xmlns:a16="http://schemas.microsoft.com/office/drawing/2014/main" id="{EE6467E4-28E0-44BB-96DD-43B8206E7D3B}"/>
            </a:ext>
          </a:extLst>
        </xdr:cNvPr>
        <xdr:cNvSpPr txBox="1"/>
      </xdr:nvSpPr>
      <xdr:spPr>
        <a:xfrm>
          <a:off x="8629650" y="12739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86</xdr:row>
      <xdr:rowOff>157162</xdr:rowOff>
    </xdr:from>
    <xdr:ext cx="65" cy="172227"/>
    <xdr:sp macro="" textlink="">
      <xdr:nvSpPr>
        <xdr:cNvPr id="700" name="TextBox 699">
          <a:extLst>
            <a:ext uri="{FF2B5EF4-FFF2-40B4-BE49-F238E27FC236}">
              <a16:creationId xmlns:a16="http://schemas.microsoft.com/office/drawing/2014/main" id="{1F765ABE-FE5C-4454-A75A-85E650FE1E0F}"/>
            </a:ext>
          </a:extLst>
        </xdr:cNvPr>
        <xdr:cNvSpPr txBox="1"/>
      </xdr:nvSpPr>
      <xdr:spPr>
        <a:xfrm>
          <a:off x="8629650" y="16759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107</xdr:row>
      <xdr:rowOff>157162</xdr:rowOff>
    </xdr:from>
    <xdr:ext cx="65" cy="172227"/>
    <xdr:sp macro="" textlink="">
      <xdr:nvSpPr>
        <xdr:cNvPr id="701" name="TextBox 700">
          <a:extLst>
            <a:ext uri="{FF2B5EF4-FFF2-40B4-BE49-F238E27FC236}">
              <a16:creationId xmlns:a16="http://schemas.microsoft.com/office/drawing/2014/main" id="{26E933C7-CC3B-44EF-B1F7-65D10BEFDB4D}"/>
            </a:ext>
          </a:extLst>
        </xdr:cNvPr>
        <xdr:cNvSpPr txBox="1"/>
      </xdr:nvSpPr>
      <xdr:spPr>
        <a:xfrm>
          <a:off x="8629650" y="207787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134</xdr:row>
      <xdr:rowOff>157162</xdr:rowOff>
    </xdr:from>
    <xdr:ext cx="65" cy="172227"/>
    <xdr:sp macro="" textlink="">
      <xdr:nvSpPr>
        <xdr:cNvPr id="702" name="TextBox 701">
          <a:extLst>
            <a:ext uri="{FF2B5EF4-FFF2-40B4-BE49-F238E27FC236}">
              <a16:creationId xmlns:a16="http://schemas.microsoft.com/office/drawing/2014/main" id="{5009F915-8812-4A8E-AFE6-6A79F37B5191}"/>
            </a:ext>
          </a:extLst>
        </xdr:cNvPr>
        <xdr:cNvSpPr txBox="1"/>
      </xdr:nvSpPr>
      <xdr:spPr>
        <a:xfrm>
          <a:off x="8629650" y="25941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149</xdr:row>
      <xdr:rowOff>157162</xdr:rowOff>
    </xdr:from>
    <xdr:ext cx="65" cy="172227"/>
    <xdr:sp macro="" textlink="">
      <xdr:nvSpPr>
        <xdr:cNvPr id="703" name="TextBox 702">
          <a:extLst>
            <a:ext uri="{FF2B5EF4-FFF2-40B4-BE49-F238E27FC236}">
              <a16:creationId xmlns:a16="http://schemas.microsoft.com/office/drawing/2014/main" id="{0AEABC46-FE07-48EE-BCD2-F5EDC06C8F29}"/>
            </a:ext>
          </a:extLst>
        </xdr:cNvPr>
        <xdr:cNvSpPr txBox="1"/>
      </xdr:nvSpPr>
      <xdr:spPr>
        <a:xfrm>
          <a:off x="8629650" y="2881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0</xdr:colOff>
      <xdr:row>170</xdr:row>
      <xdr:rowOff>157162</xdr:rowOff>
    </xdr:from>
    <xdr:ext cx="65" cy="172227"/>
    <xdr:sp macro="" textlink="">
      <xdr:nvSpPr>
        <xdr:cNvPr id="704" name="TextBox 703">
          <a:extLst>
            <a:ext uri="{FF2B5EF4-FFF2-40B4-BE49-F238E27FC236}">
              <a16:creationId xmlns:a16="http://schemas.microsoft.com/office/drawing/2014/main" id="{5FCCBCCC-7E8F-419D-B70D-BA2719310D5A}"/>
            </a:ext>
          </a:extLst>
        </xdr:cNvPr>
        <xdr:cNvSpPr txBox="1"/>
      </xdr:nvSpPr>
      <xdr:spPr>
        <a:xfrm>
          <a:off x="8629650" y="32837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47</xdr:row>
      <xdr:rowOff>157162</xdr:rowOff>
    </xdr:from>
    <xdr:ext cx="65" cy="172227"/>
    <xdr:sp macro="" textlink="">
      <xdr:nvSpPr>
        <xdr:cNvPr id="705" name="TextBox 704">
          <a:extLst>
            <a:ext uri="{FF2B5EF4-FFF2-40B4-BE49-F238E27FC236}">
              <a16:creationId xmlns:a16="http://schemas.microsoft.com/office/drawing/2014/main" id="{EA258DB8-C7E1-45D8-833E-2F1331631B9B}"/>
            </a:ext>
          </a:extLst>
        </xdr:cNvPr>
        <xdr:cNvSpPr txBox="1"/>
      </xdr:nvSpPr>
      <xdr:spPr>
        <a:xfrm>
          <a:off x="12372975" y="92916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68</xdr:row>
      <xdr:rowOff>157162</xdr:rowOff>
    </xdr:from>
    <xdr:ext cx="65" cy="172227"/>
    <xdr:sp macro="" textlink="">
      <xdr:nvSpPr>
        <xdr:cNvPr id="706" name="TextBox 705">
          <a:extLst>
            <a:ext uri="{FF2B5EF4-FFF2-40B4-BE49-F238E27FC236}">
              <a16:creationId xmlns:a16="http://schemas.microsoft.com/office/drawing/2014/main" id="{16DA7684-BEF0-45B7-B054-589529A2882A}"/>
            </a:ext>
          </a:extLst>
        </xdr:cNvPr>
        <xdr:cNvSpPr txBox="1"/>
      </xdr:nvSpPr>
      <xdr:spPr>
        <a:xfrm>
          <a:off x="12372975" y="13311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89</xdr:row>
      <xdr:rowOff>157162</xdr:rowOff>
    </xdr:from>
    <xdr:ext cx="65" cy="172227"/>
    <xdr:sp macro="" textlink="">
      <xdr:nvSpPr>
        <xdr:cNvPr id="707" name="TextBox 706">
          <a:extLst>
            <a:ext uri="{FF2B5EF4-FFF2-40B4-BE49-F238E27FC236}">
              <a16:creationId xmlns:a16="http://schemas.microsoft.com/office/drawing/2014/main" id="{84310F35-BA5F-4AE3-B7A6-F2634ACE03FC}"/>
            </a:ext>
          </a:extLst>
        </xdr:cNvPr>
        <xdr:cNvSpPr txBox="1"/>
      </xdr:nvSpPr>
      <xdr:spPr>
        <a:xfrm>
          <a:off x="12372975" y="1733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110</xdr:row>
      <xdr:rowOff>157162</xdr:rowOff>
    </xdr:from>
    <xdr:ext cx="65" cy="172227"/>
    <xdr:sp macro="" textlink="">
      <xdr:nvSpPr>
        <xdr:cNvPr id="708" name="TextBox 707">
          <a:extLst>
            <a:ext uri="{FF2B5EF4-FFF2-40B4-BE49-F238E27FC236}">
              <a16:creationId xmlns:a16="http://schemas.microsoft.com/office/drawing/2014/main" id="{6B023BB4-165C-4C3F-B3E1-052D3C0F7C6F}"/>
            </a:ext>
          </a:extLst>
        </xdr:cNvPr>
        <xdr:cNvSpPr txBox="1"/>
      </xdr:nvSpPr>
      <xdr:spPr>
        <a:xfrm>
          <a:off x="12372975" y="21350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131</xdr:row>
      <xdr:rowOff>157162</xdr:rowOff>
    </xdr:from>
    <xdr:ext cx="65" cy="172227"/>
    <xdr:sp macro="" textlink="">
      <xdr:nvSpPr>
        <xdr:cNvPr id="709" name="TextBox 708">
          <a:extLst>
            <a:ext uri="{FF2B5EF4-FFF2-40B4-BE49-F238E27FC236}">
              <a16:creationId xmlns:a16="http://schemas.microsoft.com/office/drawing/2014/main" id="{E5AA6FDB-20A2-4615-B61F-C1D4081C4B15}"/>
            </a:ext>
          </a:extLst>
        </xdr:cNvPr>
        <xdr:cNvSpPr txBox="1"/>
      </xdr:nvSpPr>
      <xdr:spPr>
        <a:xfrm>
          <a:off x="12372975" y="2536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152</xdr:row>
      <xdr:rowOff>157162</xdr:rowOff>
    </xdr:from>
    <xdr:ext cx="65" cy="172227"/>
    <xdr:sp macro="" textlink="">
      <xdr:nvSpPr>
        <xdr:cNvPr id="710" name="TextBox 709">
          <a:extLst>
            <a:ext uri="{FF2B5EF4-FFF2-40B4-BE49-F238E27FC236}">
              <a16:creationId xmlns:a16="http://schemas.microsoft.com/office/drawing/2014/main" id="{450AB95B-06CA-4854-99ED-DA1D4022F8F0}"/>
            </a:ext>
          </a:extLst>
        </xdr:cNvPr>
        <xdr:cNvSpPr txBox="1"/>
      </xdr:nvSpPr>
      <xdr:spPr>
        <a:xfrm>
          <a:off x="12372975" y="29389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0</xdr:colOff>
      <xdr:row>173</xdr:row>
      <xdr:rowOff>157162</xdr:rowOff>
    </xdr:from>
    <xdr:ext cx="65" cy="172227"/>
    <xdr:sp macro="" textlink="">
      <xdr:nvSpPr>
        <xdr:cNvPr id="711" name="TextBox 710">
          <a:extLst>
            <a:ext uri="{FF2B5EF4-FFF2-40B4-BE49-F238E27FC236}">
              <a16:creationId xmlns:a16="http://schemas.microsoft.com/office/drawing/2014/main" id="{9D7617E5-2CE2-4B67-9DF1-EF7C2E81217C}"/>
            </a:ext>
          </a:extLst>
        </xdr:cNvPr>
        <xdr:cNvSpPr txBox="1"/>
      </xdr:nvSpPr>
      <xdr:spPr>
        <a:xfrm>
          <a:off x="12372975" y="3340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2466975</xdr:colOff>
      <xdr:row>23</xdr:row>
      <xdr:rowOff>80962</xdr:rowOff>
    </xdr:from>
    <xdr:ext cx="3974165" cy="41433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0E09201-11DC-4A4F-824C-4A0F053A1E3B}"/>
                </a:ext>
              </a:extLst>
            </xdr:cNvPr>
            <xdr:cNvSpPr txBox="1"/>
          </xdr:nvSpPr>
          <xdr:spPr>
            <a:xfrm>
              <a:off x="3810000" y="5691187"/>
              <a:ext cx="3974165" cy="414338"/>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𝑆𝑡𝑎𝑡𝑖𝑐</m:t>
                    </m:r>
                    <m:r>
                      <a:rPr lang="en-US" sz="1600" b="0" i="1">
                        <a:latin typeface="Cambria Math" panose="02040503050406030204" pitchFamily="18" charset="0"/>
                      </a:rPr>
                      <m:t> </m:t>
                    </m:r>
                    <m:r>
                      <a:rPr lang="en-US" sz="1600" b="0" i="1">
                        <a:latin typeface="Cambria Math" panose="02040503050406030204" pitchFamily="18" charset="0"/>
                      </a:rPr>
                      <m:t>𝑃𝑟𝑒𝑠𝑠𝑢𝑟𝑒</m:t>
                    </m:r>
                    <m:r>
                      <a:rPr lang="en-US" sz="1600" b="0" i="1">
                        <a:latin typeface="Cambria Math" panose="02040503050406030204" pitchFamily="18" charset="0"/>
                      </a:rPr>
                      <m:t> </m:t>
                    </m:r>
                    <m:r>
                      <a:rPr lang="en-US" sz="1600" b="0" i="1">
                        <a:latin typeface="Cambria Math" panose="02040503050406030204" pitchFamily="18" charset="0"/>
                      </a:rPr>
                      <m:t>𝐷𝑖𝑓𝑓𝑒𝑟𝑒𝑛𝑡𝑖𝑎𝑙</m:t>
                    </m:r>
                    <m:r>
                      <a:rPr lang="en-US" sz="1600" b="0" i="1">
                        <a:latin typeface="Cambria Math" panose="02040503050406030204" pitchFamily="18" charset="0"/>
                      </a:rPr>
                      <m:t>= </m:t>
                    </m:r>
                    <m:sSub>
                      <m:sSubPr>
                        <m:ctrlPr>
                          <a:rPr lang="en-US" sz="1600" b="0" i="1">
                            <a:latin typeface="Cambria Math" panose="02040503050406030204" pitchFamily="18" charset="0"/>
                          </a:rPr>
                        </m:ctrlPr>
                      </m:sSubPr>
                      <m:e>
                        <m:r>
                          <a:rPr lang="en-US" sz="1600" b="0" i="1">
                            <a:latin typeface="Cambria Math" panose="02040503050406030204" pitchFamily="18" charset="0"/>
                          </a:rPr>
                          <m:t>𝑆𝑃</m:t>
                        </m:r>
                      </m:e>
                      <m:sub>
                        <m:r>
                          <a:rPr lang="en-US" sz="1600" b="0" i="1">
                            <a:latin typeface="Cambria Math" panose="02040503050406030204" pitchFamily="18" charset="0"/>
                          </a:rPr>
                          <m:t>2</m:t>
                        </m:r>
                      </m:sub>
                    </m:sSub>
                    <m:r>
                      <a:rPr lang="en-US" sz="1600" b="0" i="1">
                        <a:latin typeface="Cambria Math" panose="02040503050406030204" pitchFamily="18" charset="0"/>
                      </a:rPr>
                      <m:t> − </m:t>
                    </m:r>
                    <m:sSub>
                      <m:sSubPr>
                        <m:ctrlPr>
                          <a:rPr lang="en-US" sz="1600" b="0" i="1">
                            <a:solidFill>
                              <a:schemeClr val="tx1"/>
                            </a:solidFill>
                            <a:effectLst/>
                            <a:latin typeface="Cambria Math" panose="02040503050406030204" pitchFamily="18" charset="0"/>
                            <a:ea typeface="+mn-ea"/>
                            <a:cs typeface="+mn-cs"/>
                          </a:rPr>
                        </m:ctrlPr>
                      </m:sSubPr>
                      <m:e>
                        <m:r>
                          <a:rPr lang="en-US" sz="1600" b="0" i="1">
                            <a:solidFill>
                              <a:schemeClr val="tx1"/>
                            </a:solidFill>
                            <a:effectLst/>
                            <a:latin typeface="Cambria Math" panose="02040503050406030204" pitchFamily="18" charset="0"/>
                            <a:ea typeface="+mn-ea"/>
                            <a:cs typeface="+mn-cs"/>
                          </a:rPr>
                          <m:t>𝑆𝑃</m:t>
                        </m:r>
                      </m:e>
                      <m:sub>
                        <m:r>
                          <a:rPr lang="en-US" sz="1600" b="0" i="1">
                            <a:solidFill>
                              <a:schemeClr val="tx1"/>
                            </a:solidFill>
                            <a:effectLst/>
                            <a:latin typeface="Cambria Math" panose="02040503050406030204" pitchFamily="18" charset="0"/>
                            <a:ea typeface="+mn-ea"/>
                            <a:cs typeface="+mn-cs"/>
                          </a:rPr>
                          <m:t>3</m:t>
                        </m:r>
                      </m:sub>
                    </m:sSub>
                  </m:oMath>
                </m:oMathPara>
              </a14:m>
              <a:endParaRPr lang="en-US" sz="1600"/>
            </a:p>
          </xdr:txBody>
        </xdr:sp>
      </mc:Choice>
      <mc:Fallback xmlns="">
        <xdr:sp macro="" textlink="">
          <xdr:nvSpPr>
            <xdr:cNvPr id="9" name="TextBox 8">
              <a:extLst>
                <a:ext uri="{FF2B5EF4-FFF2-40B4-BE49-F238E27FC236}">
                  <a16:creationId xmlns:a16="http://schemas.microsoft.com/office/drawing/2014/main" id="{D0E09201-11DC-4A4F-824C-4A0F053A1E3B}"/>
                </a:ext>
              </a:extLst>
            </xdr:cNvPr>
            <xdr:cNvSpPr txBox="1"/>
          </xdr:nvSpPr>
          <xdr:spPr>
            <a:xfrm>
              <a:off x="3810000" y="5691187"/>
              <a:ext cx="3974165" cy="414338"/>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r>
                <a:rPr lang="en-US" sz="1600" b="0" i="0">
                  <a:latin typeface="Cambria Math" panose="02040503050406030204" pitchFamily="18" charset="0"/>
                </a:rPr>
                <a:t>𝑆𝑡𝑎𝑡𝑖𝑐 𝑃𝑟𝑒𝑠𝑠𝑢𝑟𝑒 𝐷𝑖𝑓𝑓𝑒𝑟𝑒𝑛𝑡𝑖𝑎𝑙= 〖𝑆𝑃〗_2  − </a:t>
              </a:r>
              <a:r>
                <a:rPr lang="en-US" sz="1600" b="0" i="0">
                  <a:solidFill>
                    <a:schemeClr val="tx1"/>
                  </a:solidFill>
                  <a:effectLst/>
                  <a:latin typeface="+mn-lt"/>
                  <a:ea typeface="+mn-ea"/>
                  <a:cs typeface="+mn-cs"/>
                </a:rPr>
                <a:t>〖𝑆𝑃〗_</a:t>
              </a:r>
              <a:r>
                <a:rPr lang="en-US" sz="1600" b="0" i="0">
                  <a:solidFill>
                    <a:schemeClr val="tx1"/>
                  </a:solidFill>
                  <a:effectLst/>
                  <a:latin typeface="Cambria Math" panose="02040503050406030204" pitchFamily="18" charset="0"/>
                  <a:ea typeface="+mn-ea"/>
                  <a:cs typeface="+mn-cs"/>
                </a:rPr>
                <a:t>3</a:t>
              </a:r>
              <a:endParaRPr lang="en-US" sz="1600"/>
            </a:p>
          </xdr:txBody>
        </xdr:sp>
      </mc:Fallback>
    </mc:AlternateContent>
    <xdr:clientData/>
  </xdr:oneCellAnchor>
  <xdr:twoCellAnchor editAs="oneCell">
    <xdr:from>
      <xdr:col>1</xdr:col>
      <xdr:colOff>158750</xdr:colOff>
      <xdr:row>27</xdr:row>
      <xdr:rowOff>95250</xdr:rowOff>
    </xdr:from>
    <xdr:to>
      <xdr:col>1</xdr:col>
      <xdr:colOff>7063512</xdr:colOff>
      <xdr:row>41</xdr:row>
      <xdr:rowOff>133012</xdr:rowOff>
    </xdr:to>
    <xdr:pic>
      <xdr:nvPicPr>
        <xdr:cNvPr id="2" name="Picture 1">
          <a:extLst>
            <a:ext uri="{FF2B5EF4-FFF2-40B4-BE49-F238E27FC236}">
              <a16:creationId xmlns:a16="http://schemas.microsoft.com/office/drawing/2014/main" id="{5F4DDF00-D903-4179-A45F-990CB3AD5F52}"/>
            </a:ext>
          </a:extLst>
        </xdr:cNvPr>
        <xdr:cNvPicPr>
          <a:picLocks noChangeAspect="1"/>
        </xdr:cNvPicPr>
      </xdr:nvPicPr>
      <xdr:blipFill>
        <a:blip xmlns:r="http://schemas.openxmlformats.org/officeDocument/2006/relationships" r:embed="rId1"/>
        <a:stretch>
          <a:fillRect/>
        </a:stretch>
      </xdr:blipFill>
      <xdr:spPr>
        <a:xfrm>
          <a:off x="1502833" y="7620000"/>
          <a:ext cx="6904762" cy="2704762"/>
        </a:xfrm>
        <a:prstGeom prst="rect">
          <a:avLst/>
        </a:prstGeom>
      </xdr:spPr>
    </xdr:pic>
    <xdr:clientData/>
  </xdr:twoCellAnchor>
  <xdr:twoCellAnchor>
    <xdr:from>
      <xdr:col>1</xdr:col>
      <xdr:colOff>1091712</xdr:colOff>
      <xdr:row>8</xdr:row>
      <xdr:rowOff>87923</xdr:rowOff>
    </xdr:from>
    <xdr:to>
      <xdr:col>1</xdr:col>
      <xdr:colOff>9272510</xdr:colOff>
      <xdr:row>19</xdr:row>
      <xdr:rowOff>153723</xdr:rowOff>
    </xdr:to>
    <xdr:grpSp>
      <xdr:nvGrpSpPr>
        <xdr:cNvPr id="10" name="Group 9">
          <a:extLst>
            <a:ext uri="{FF2B5EF4-FFF2-40B4-BE49-F238E27FC236}">
              <a16:creationId xmlns:a16="http://schemas.microsoft.com/office/drawing/2014/main" id="{BD697576-AA6C-478B-98FE-B33963802341}"/>
            </a:ext>
          </a:extLst>
        </xdr:cNvPr>
        <xdr:cNvGrpSpPr/>
      </xdr:nvGrpSpPr>
      <xdr:grpSpPr>
        <a:xfrm>
          <a:off x="2469174" y="2737338"/>
          <a:ext cx="8180798" cy="2064585"/>
          <a:chOff x="2432539" y="3414346"/>
          <a:chExt cx="8180798" cy="2161300"/>
        </a:xfrm>
      </xdr:grpSpPr>
      <xdr:sp macro="" textlink="">
        <xdr:nvSpPr>
          <xdr:cNvPr id="4" name="Arrow: Down 3">
            <a:extLst>
              <a:ext uri="{FF2B5EF4-FFF2-40B4-BE49-F238E27FC236}">
                <a16:creationId xmlns:a16="http://schemas.microsoft.com/office/drawing/2014/main" id="{2DBACF79-0F62-4DA7-AC1B-7B484D814DCB}"/>
              </a:ext>
            </a:extLst>
          </xdr:cNvPr>
          <xdr:cNvSpPr/>
        </xdr:nvSpPr>
        <xdr:spPr>
          <a:xfrm rot="18346348">
            <a:off x="6465079" y="3599571"/>
            <a:ext cx="440204" cy="771525"/>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pic>
        <xdr:nvPicPr>
          <xdr:cNvPr id="3" name="Picture 2">
            <a:extLst>
              <a:ext uri="{FF2B5EF4-FFF2-40B4-BE49-F238E27FC236}">
                <a16:creationId xmlns:a16="http://schemas.microsoft.com/office/drawing/2014/main" id="{38E64060-0FF8-4473-A2BD-07871A5F68FF}"/>
              </a:ext>
            </a:extLst>
          </xdr:cNvPr>
          <xdr:cNvPicPr>
            <a:picLocks noChangeAspect="1"/>
          </xdr:cNvPicPr>
        </xdr:nvPicPr>
        <xdr:blipFill>
          <a:blip xmlns:r="http://schemas.openxmlformats.org/officeDocument/2006/relationships" r:embed="rId2"/>
          <a:stretch>
            <a:fillRect/>
          </a:stretch>
        </xdr:blipFill>
        <xdr:spPr>
          <a:xfrm>
            <a:off x="2432539" y="3414346"/>
            <a:ext cx="3561905" cy="1104762"/>
          </a:xfrm>
          <a:prstGeom prst="rect">
            <a:avLst/>
          </a:prstGeom>
        </xdr:spPr>
      </xdr:pic>
      <xdr:pic>
        <xdr:nvPicPr>
          <xdr:cNvPr id="5" name="Picture 4">
            <a:extLst>
              <a:ext uri="{FF2B5EF4-FFF2-40B4-BE49-F238E27FC236}">
                <a16:creationId xmlns:a16="http://schemas.microsoft.com/office/drawing/2014/main" id="{BD040EE4-7344-4CDA-AFD4-DC785C645056}"/>
              </a:ext>
            </a:extLst>
          </xdr:cNvPr>
          <xdr:cNvPicPr>
            <a:picLocks noChangeAspect="1"/>
          </xdr:cNvPicPr>
        </xdr:nvPicPr>
        <xdr:blipFill>
          <a:blip xmlns:r="http://schemas.openxmlformats.org/officeDocument/2006/relationships" r:embed="rId3"/>
          <a:stretch>
            <a:fillRect/>
          </a:stretch>
        </xdr:blipFill>
        <xdr:spPr>
          <a:xfrm>
            <a:off x="7070480" y="4432789"/>
            <a:ext cx="3542857" cy="114285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5"/>
  <sheetViews>
    <sheetView tabSelected="1" zoomScale="110" zoomScaleNormal="110" workbookViewId="0">
      <selection activeCell="B2" sqref="B2"/>
    </sheetView>
  </sheetViews>
  <sheetFormatPr defaultRowHeight="14.4"/>
  <cols>
    <col min="1" max="1" width="25.6640625" customWidth="1"/>
    <col min="2" max="2" width="40.6640625" style="3" customWidth="1"/>
    <col min="3" max="3" width="9.109375" style="3"/>
    <col min="6" max="6" width="72.6640625" customWidth="1"/>
    <col min="7" max="7" width="40.6640625" customWidth="1"/>
  </cols>
  <sheetData>
    <row r="1" spans="1:7" ht="37.5" customHeight="1">
      <c r="A1" s="137" t="s">
        <v>194</v>
      </c>
      <c r="B1" s="137"/>
      <c r="D1" s="138" t="s">
        <v>185</v>
      </c>
      <c r="E1" s="138"/>
      <c r="F1" s="138"/>
      <c r="G1" s="138"/>
    </row>
    <row r="2" spans="1:7">
      <c r="A2" s="1" t="s">
        <v>1</v>
      </c>
      <c r="B2" s="21"/>
      <c r="D2" s="116" t="s">
        <v>43</v>
      </c>
      <c r="E2" s="23"/>
      <c r="F2" s="23"/>
    </row>
    <row r="3" spans="1:7">
      <c r="A3" s="1" t="s">
        <v>23</v>
      </c>
      <c r="B3" s="21"/>
    </row>
    <row r="4" spans="1:7">
      <c r="A4" s="1" t="s">
        <v>27</v>
      </c>
      <c r="B4" s="22"/>
    </row>
    <row r="5" spans="1:7">
      <c r="A5" s="10" t="s">
        <v>26</v>
      </c>
      <c r="B5" s="22"/>
    </row>
    <row r="6" spans="1:7">
      <c r="A6" s="9" t="s">
        <v>13</v>
      </c>
      <c r="B6" s="26"/>
    </row>
    <row r="8" spans="1:7" ht="15.6">
      <c r="B8" s="136" t="s">
        <v>106</v>
      </c>
      <c r="C8" s="136"/>
      <c r="D8" s="136"/>
      <c r="E8" s="136"/>
      <c r="F8" s="136"/>
      <c r="G8" s="15" t="s">
        <v>59</v>
      </c>
    </row>
    <row r="9" spans="1:7" ht="15.6">
      <c r="B9" s="2" t="s">
        <v>49</v>
      </c>
      <c r="C9" s="3" t="s">
        <v>50</v>
      </c>
      <c r="D9" s="130"/>
      <c r="E9" s="3" t="s">
        <v>51</v>
      </c>
      <c r="F9" t="s">
        <v>73</v>
      </c>
      <c r="G9" t="s">
        <v>60</v>
      </c>
    </row>
    <row r="10" spans="1:7" ht="16.8">
      <c r="B10" s="2" t="s">
        <v>53</v>
      </c>
      <c r="C10" s="3" t="s">
        <v>52</v>
      </c>
      <c r="D10" s="130"/>
      <c r="E10" s="3" t="s">
        <v>51</v>
      </c>
      <c r="F10" t="s">
        <v>74</v>
      </c>
      <c r="G10" t="s">
        <v>61</v>
      </c>
    </row>
    <row r="11" spans="1:7" ht="16.8">
      <c r="B11" s="27" t="s">
        <v>55</v>
      </c>
      <c r="C11" s="3" t="s">
        <v>57</v>
      </c>
      <c r="D11" s="131"/>
      <c r="E11" s="3" t="s">
        <v>54</v>
      </c>
      <c r="F11" t="s">
        <v>101</v>
      </c>
      <c r="G11" t="s">
        <v>197</v>
      </c>
    </row>
    <row r="12" spans="1:7" ht="16.8">
      <c r="B12" s="27" t="s">
        <v>56</v>
      </c>
      <c r="C12" s="3" t="s">
        <v>58</v>
      </c>
      <c r="D12" s="131"/>
      <c r="E12" s="3" t="s">
        <v>54</v>
      </c>
      <c r="F12" t="s">
        <v>100</v>
      </c>
      <c r="G12" t="s">
        <v>198</v>
      </c>
    </row>
    <row r="13" spans="1:7" ht="16.8">
      <c r="B13" s="27" t="s">
        <v>70</v>
      </c>
      <c r="C13" s="3" t="s">
        <v>71</v>
      </c>
      <c r="D13" s="130"/>
      <c r="E13" s="3" t="s">
        <v>69</v>
      </c>
      <c r="F13" t="s">
        <v>99</v>
      </c>
      <c r="G13" t="s">
        <v>199</v>
      </c>
    </row>
    <row r="14" spans="1:7" ht="16.8">
      <c r="B14" s="27" t="s">
        <v>67</v>
      </c>
      <c r="C14" s="3" t="s">
        <v>68</v>
      </c>
      <c r="D14" s="130"/>
      <c r="E14" s="3" t="s">
        <v>69</v>
      </c>
      <c r="F14" t="s">
        <v>98</v>
      </c>
      <c r="G14" t="s">
        <v>200</v>
      </c>
    </row>
    <row r="15" spans="1:7">
      <c r="B15" s="27"/>
    </row>
    <row r="16" spans="1:7" ht="15.6">
      <c r="B16" s="136" t="s">
        <v>107</v>
      </c>
      <c r="C16" s="136"/>
      <c r="D16" s="136"/>
      <c r="E16" s="136"/>
      <c r="F16" s="136"/>
    </row>
    <row r="17" spans="1:7" ht="16.2">
      <c r="B17" s="73" t="s">
        <v>109</v>
      </c>
      <c r="D17" s="130"/>
      <c r="E17" s="3" t="s">
        <v>108</v>
      </c>
      <c r="F17" t="s">
        <v>122</v>
      </c>
      <c r="G17" t="s">
        <v>111</v>
      </c>
    </row>
    <row r="18" spans="1:7" ht="16.2">
      <c r="B18" s="73" t="s">
        <v>110</v>
      </c>
      <c r="D18" s="130"/>
      <c r="E18" s="3" t="s">
        <v>108</v>
      </c>
      <c r="F18" t="s">
        <v>123</v>
      </c>
      <c r="G18" t="s">
        <v>112</v>
      </c>
    </row>
    <row r="19" spans="1:7" ht="16.2">
      <c r="B19" s="73" t="s">
        <v>117</v>
      </c>
      <c r="D19" s="130"/>
      <c r="E19" s="3" t="s">
        <v>108</v>
      </c>
      <c r="F19" t="s">
        <v>119</v>
      </c>
      <c r="G19" t="s">
        <v>118</v>
      </c>
    </row>
    <row r="20" spans="1:7" ht="16.2">
      <c r="B20" s="73" t="s">
        <v>126</v>
      </c>
      <c r="D20" s="130"/>
      <c r="E20" s="3" t="s">
        <v>128</v>
      </c>
      <c r="F20" t="s">
        <v>129</v>
      </c>
      <c r="G20" t="s">
        <v>127</v>
      </c>
    </row>
    <row r="21" spans="1:7" ht="16.2">
      <c r="B21" s="73" t="s">
        <v>124</v>
      </c>
      <c r="D21" s="132"/>
      <c r="E21" s="3" t="s">
        <v>5</v>
      </c>
      <c r="F21" t="s">
        <v>131</v>
      </c>
      <c r="G21" t="s">
        <v>125</v>
      </c>
    </row>
    <row r="22" spans="1:7">
      <c r="B22" s="73"/>
      <c r="E22" s="3"/>
    </row>
    <row r="23" spans="1:7">
      <c r="B23" s="73"/>
      <c r="E23" s="3"/>
    </row>
    <row r="24" spans="1:7">
      <c r="E24" s="3"/>
    </row>
    <row r="25" spans="1:7" ht="15.6">
      <c r="A25" s="134" t="s">
        <v>62</v>
      </c>
      <c r="B25" s="134"/>
    </row>
    <row r="26" spans="1:7" ht="38.4">
      <c r="A26" s="111" t="s">
        <v>63</v>
      </c>
      <c r="B26" s="112" t="s">
        <v>64</v>
      </c>
      <c r="F26" s="115"/>
    </row>
    <row r="27" spans="1:7" ht="28.8">
      <c r="A27" s="111" t="s">
        <v>65</v>
      </c>
      <c r="B27" s="112" t="s">
        <v>189</v>
      </c>
    </row>
    <row r="28" spans="1:7" ht="28.8">
      <c r="A28" s="111" t="s">
        <v>66</v>
      </c>
      <c r="B28" s="112" t="s">
        <v>190</v>
      </c>
    </row>
    <row r="29" spans="1:7" ht="24">
      <c r="A29" s="111" t="s">
        <v>72</v>
      </c>
      <c r="B29" s="112" t="s">
        <v>191</v>
      </c>
    </row>
    <row r="30" spans="1:7" ht="24">
      <c r="A30" s="111" t="s">
        <v>97</v>
      </c>
      <c r="B30" s="112" t="s">
        <v>192</v>
      </c>
    </row>
    <row r="31" spans="1:7" ht="36">
      <c r="A31" s="111" t="s">
        <v>113</v>
      </c>
      <c r="B31" s="112" t="s">
        <v>116</v>
      </c>
    </row>
    <row r="32" spans="1:7" ht="36">
      <c r="A32" s="111" t="s">
        <v>114</v>
      </c>
      <c r="B32" s="112" t="s">
        <v>115</v>
      </c>
    </row>
    <row r="33" spans="1:2" ht="36">
      <c r="A33" s="111" t="s">
        <v>120</v>
      </c>
      <c r="B33" s="112" t="s">
        <v>121</v>
      </c>
    </row>
    <row r="34" spans="1:2" ht="36">
      <c r="A34" s="111" t="s">
        <v>130</v>
      </c>
      <c r="B34" s="112" t="s">
        <v>134</v>
      </c>
    </row>
    <row r="35" spans="1:2" ht="36">
      <c r="A35" s="111" t="s">
        <v>132</v>
      </c>
      <c r="B35" s="112" t="s">
        <v>133</v>
      </c>
    </row>
    <row r="36" spans="1:2" ht="24">
      <c r="A36" s="113" t="s">
        <v>162</v>
      </c>
      <c r="B36" s="114" t="s">
        <v>164</v>
      </c>
    </row>
    <row r="37" spans="1:2" ht="60">
      <c r="A37" s="111" t="s">
        <v>163</v>
      </c>
      <c r="B37" s="112" t="s">
        <v>169</v>
      </c>
    </row>
    <row r="38" spans="1:2">
      <c r="B38" s="28"/>
    </row>
    <row r="39" spans="1:2" ht="15.6">
      <c r="A39" s="135" t="s">
        <v>104</v>
      </c>
      <c r="B39" s="135"/>
    </row>
    <row r="41" spans="1:2">
      <c r="A41" s="24" t="s">
        <v>48</v>
      </c>
    </row>
    <row r="42" spans="1:2">
      <c r="A42" s="25" t="s">
        <v>44</v>
      </c>
    </row>
    <row r="43" spans="1:2">
      <c r="A43" s="25" t="s">
        <v>45</v>
      </c>
    </row>
    <row r="44" spans="1:2">
      <c r="A44" s="25" t="s">
        <v>46</v>
      </c>
    </row>
    <row r="45" spans="1:2">
      <c r="A45" s="25" t="s">
        <v>47</v>
      </c>
    </row>
  </sheetData>
  <mergeCells count="6">
    <mergeCell ref="A25:B25"/>
    <mergeCell ref="A39:B39"/>
    <mergeCell ref="B8:F8"/>
    <mergeCell ref="B16:F16"/>
    <mergeCell ref="A1:B1"/>
    <mergeCell ref="D1:G1"/>
  </mergeCells>
  <dataValidations count="8">
    <dataValidation type="list" allowBlank="1" showInputMessage="1" showErrorMessage="1" sqref="B6" xr:uid="{00000000-0002-0000-0000-000000000000}">
      <formula1>$A$43:$A$45</formula1>
    </dataValidation>
    <dataValidation type="decimal" operator="greaterThanOrEqual" allowBlank="1" showInputMessage="1" showErrorMessage="1" error="Value may not be negative." sqref="D9" xr:uid="{00000000-0002-0000-0000-000001000000}">
      <formula1>0</formula1>
    </dataValidation>
    <dataValidation type="decimal" operator="greaterThan" allowBlank="1" showInputMessage="1" showErrorMessage="1" error="Value must be greater than Qmin." sqref="D10" xr:uid="{00000000-0002-0000-0000-000002000000}">
      <formula1>D9</formula1>
    </dataValidation>
    <dataValidation type="decimal" allowBlank="1" showInputMessage="1" showErrorMessage="1" error="Value may not be less than 35°F." sqref="D17" xr:uid="{00000000-0002-0000-0000-000007000000}">
      <formula1>35</formula1>
      <formula2>120</formula2>
    </dataValidation>
    <dataValidation type="decimal" allowBlank="1" showInputMessage="1" showErrorMessage="1" error="Value may not be greater than 120°F." sqref="D18" xr:uid="{00000000-0002-0000-0000-000008000000}">
      <formula1>35</formula1>
      <formula2>120</formula2>
    </dataValidation>
    <dataValidation type="decimal" operator="lessThanOrEqual" allowBlank="1" showInputMessage="1" showErrorMessage="1" error="Value may not be greater than 80°F." sqref="D19" xr:uid="{00000000-0002-0000-0000-000009000000}">
      <formula1>80</formula1>
    </dataValidation>
    <dataValidation type="decimal" operator="lessThanOrEqual" allowBlank="1" showInputMessage="1" showErrorMessage="1" error="Value may not be greater than 95%." sqref="D21" xr:uid="{00000000-0002-0000-0000-00000A000000}">
      <formula1>0.95</formula1>
    </dataValidation>
    <dataValidation type="decimal" operator="greaterThanOrEqual" allowBlank="1" showInputMessage="1" showErrorMessage="1" error="Value may not be less than 10 gr/lb." sqref="D20" xr:uid="{00000000-0002-0000-0000-00000B000000}">
      <formula1>10</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48D4-1862-4A5E-9886-C8204EF9507E}">
  <sheetPr codeName="Sheet9"/>
  <dimension ref="A1:C21"/>
  <sheetViews>
    <sheetView workbookViewId="0">
      <selection activeCell="C21" sqref="C21"/>
    </sheetView>
  </sheetViews>
  <sheetFormatPr defaultRowHeight="14.4"/>
  <cols>
    <col min="2" max="2" width="14" bestFit="1" customWidth="1"/>
    <col min="3" max="3" width="90.6640625" style="63" bestFit="1" customWidth="1"/>
  </cols>
  <sheetData>
    <row r="1" spans="1:3">
      <c r="A1" s="120" t="s">
        <v>145</v>
      </c>
      <c r="B1" s="121" t="s">
        <v>146</v>
      </c>
      <c r="C1" s="88" t="s">
        <v>147</v>
      </c>
    </row>
    <row r="2" spans="1:3">
      <c r="A2" s="210">
        <v>1</v>
      </c>
      <c r="B2" s="209">
        <v>43669</v>
      </c>
      <c r="C2" s="89" t="s">
        <v>143</v>
      </c>
    </row>
    <row r="3" spans="1:3">
      <c r="A3" s="210"/>
      <c r="B3" s="209"/>
      <c r="C3" s="89" t="s">
        <v>144</v>
      </c>
    </row>
    <row r="4" spans="1:3" ht="28.8">
      <c r="A4" s="211">
        <v>2</v>
      </c>
      <c r="B4" s="209">
        <v>43738</v>
      </c>
      <c r="C4" s="89" t="s">
        <v>149</v>
      </c>
    </row>
    <row r="5" spans="1:3">
      <c r="A5" s="211"/>
      <c r="B5" s="209"/>
      <c r="C5" s="89" t="s">
        <v>150</v>
      </c>
    </row>
    <row r="6" spans="1:3">
      <c r="A6" s="211"/>
      <c r="B6" s="209"/>
      <c r="C6" s="89" t="s">
        <v>170</v>
      </c>
    </row>
    <row r="7" spans="1:3">
      <c r="A7" s="211"/>
      <c r="B7" s="209"/>
      <c r="C7" s="89" t="s">
        <v>171</v>
      </c>
    </row>
    <row r="8" spans="1:3" ht="91.2">
      <c r="A8" s="211"/>
      <c r="B8" s="209"/>
      <c r="C8" s="89" t="s">
        <v>172</v>
      </c>
    </row>
    <row r="9" spans="1:3">
      <c r="A9" s="212">
        <v>2.1</v>
      </c>
      <c r="B9" s="204">
        <v>43783</v>
      </c>
      <c r="C9" s="117" t="s">
        <v>173</v>
      </c>
    </row>
    <row r="10" spans="1:3" ht="15.6">
      <c r="A10" s="213"/>
      <c r="B10" s="206"/>
      <c r="C10" s="118" t="s">
        <v>174</v>
      </c>
    </row>
    <row r="11" spans="1:3" ht="28.8">
      <c r="A11" s="213"/>
      <c r="B11" s="206"/>
      <c r="C11" s="118" t="s">
        <v>177</v>
      </c>
    </row>
    <row r="12" spans="1:3">
      <c r="A12" s="214"/>
      <c r="B12" s="203"/>
      <c r="C12" s="119" t="s">
        <v>178</v>
      </c>
    </row>
    <row r="13" spans="1:3">
      <c r="A13" s="208">
        <v>2.2000000000000002</v>
      </c>
      <c r="B13" s="209">
        <v>44179</v>
      </c>
      <c r="C13" s="89" t="s">
        <v>179</v>
      </c>
    </row>
    <row r="14" spans="1:3">
      <c r="A14" s="208"/>
      <c r="B14" s="209"/>
      <c r="C14" s="89" t="s">
        <v>180</v>
      </c>
    </row>
    <row r="15" spans="1:3">
      <c r="A15" s="202">
        <v>2.2999999999999998</v>
      </c>
      <c r="B15" s="204">
        <v>44334</v>
      </c>
      <c r="C15" s="89" t="s">
        <v>183</v>
      </c>
    </row>
    <row r="16" spans="1:3">
      <c r="A16" s="206"/>
      <c r="B16" s="207"/>
      <c r="C16" s="89" t="s">
        <v>182</v>
      </c>
    </row>
    <row r="17" spans="1:3">
      <c r="A17" s="206"/>
      <c r="B17" s="207"/>
      <c r="C17" s="89" t="s">
        <v>184</v>
      </c>
    </row>
    <row r="18" spans="1:3">
      <c r="A18" s="203"/>
      <c r="B18" s="205"/>
      <c r="C18" s="89" t="s">
        <v>181</v>
      </c>
    </row>
    <row r="19" spans="1:3">
      <c r="A19" s="38">
        <v>2.4</v>
      </c>
      <c r="B19" s="133">
        <v>44354</v>
      </c>
      <c r="C19" s="89" t="s">
        <v>188</v>
      </c>
    </row>
    <row r="20" spans="1:3">
      <c r="A20" s="202">
        <v>2.5</v>
      </c>
      <c r="B20" s="204">
        <v>44893</v>
      </c>
      <c r="C20" s="89" t="s">
        <v>196</v>
      </c>
    </row>
    <row r="21" spans="1:3">
      <c r="A21" s="203"/>
      <c r="B21" s="205"/>
      <c r="C21" s="89" t="s">
        <v>193</v>
      </c>
    </row>
  </sheetData>
  <mergeCells count="12">
    <mergeCell ref="A2:A3"/>
    <mergeCell ref="B2:B3"/>
    <mergeCell ref="A4:A8"/>
    <mergeCell ref="B4:B8"/>
    <mergeCell ref="A9:A12"/>
    <mergeCell ref="B9:B12"/>
    <mergeCell ref="A20:A21"/>
    <mergeCell ref="B20:B21"/>
    <mergeCell ref="A15:A18"/>
    <mergeCell ref="B15:B18"/>
    <mergeCell ref="A13:A14"/>
    <mergeCell ref="B13: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7F0E-7825-44DA-9435-2FE8700EEB4F}">
  <dimension ref="A1:H40"/>
  <sheetViews>
    <sheetView zoomScale="90" zoomScaleNormal="90" workbookViewId="0">
      <selection activeCell="B39" sqref="B39"/>
    </sheetView>
  </sheetViews>
  <sheetFormatPr defaultRowHeight="14.4"/>
  <cols>
    <col min="1" max="1" width="36.109375" style="61" customWidth="1"/>
    <col min="2" max="2" width="41.88671875" customWidth="1"/>
    <col min="4" max="4" width="12.6640625" customWidth="1"/>
    <col min="5" max="7" width="18.6640625" customWidth="1"/>
  </cols>
  <sheetData>
    <row r="1" spans="1:8" ht="18">
      <c r="A1" s="104" t="s">
        <v>154</v>
      </c>
      <c r="B1" s="90"/>
      <c r="C1" s="90"/>
      <c r="D1" s="90"/>
      <c r="E1" s="90"/>
    </row>
    <row r="2" spans="1:8" ht="15" thickBot="1">
      <c r="A2" s="90"/>
      <c r="B2" s="90"/>
      <c r="C2" s="90"/>
      <c r="D2" s="90"/>
      <c r="E2" s="90"/>
      <c r="F2" s="15"/>
    </row>
    <row r="3" spans="1:8">
      <c r="A3" s="174" t="s">
        <v>158</v>
      </c>
      <c r="B3" s="174"/>
      <c r="C3" s="90"/>
      <c r="D3" s="90"/>
      <c r="E3" s="151" t="s">
        <v>168</v>
      </c>
      <c r="F3" s="152"/>
      <c r="G3" s="153"/>
    </row>
    <row r="4" spans="1:8">
      <c r="A4" s="160" t="s">
        <v>159</v>
      </c>
      <c r="B4" s="160"/>
      <c r="C4" s="90"/>
      <c r="D4" s="90"/>
      <c r="E4" s="154"/>
      <c r="F4" s="155"/>
      <c r="G4" s="156"/>
    </row>
    <row r="5" spans="1:8" ht="15" customHeight="1">
      <c r="A5" s="161" t="s">
        <v>160</v>
      </c>
      <c r="B5" s="161"/>
      <c r="C5" s="90"/>
      <c r="D5" s="90"/>
      <c r="E5" s="154"/>
      <c r="F5" s="155"/>
      <c r="G5" s="156"/>
    </row>
    <row r="6" spans="1:8" ht="15" thickBot="1">
      <c r="A6" s="90"/>
      <c r="B6" s="90"/>
      <c r="C6" s="90"/>
      <c r="D6" s="90"/>
      <c r="E6" s="157"/>
      <c r="F6" s="158"/>
      <c r="G6" s="159"/>
    </row>
    <row r="7" spans="1:8" ht="15" thickBot="1">
      <c r="A7" s="90"/>
      <c r="B7" s="90"/>
      <c r="C7" s="90"/>
      <c r="D7" s="90"/>
      <c r="E7" s="90"/>
    </row>
    <row r="8" spans="1:8">
      <c r="A8" s="90"/>
      <c r="B8" s="90"/>
      <c r="C8" s="90"/>
      <c r="D8" s="90"/>
      <c r="E8" s="139" t="s">
        <v>201</v>
      </c>
      <c r="F8" s="140"/>
      <c r="G8" s="141"/>
    </row>
    <row r="9" spans="1:8" ht="15" thickBot="1">
      <c r="B9" s="2"/>
      <c r="C9" s="8"/>
      <c r="D9" s="8"/>
      <c r="E9" s="142"/>
      <c r="F9" s="143"/>
      <c r="G9" s="144"/>
    </row>
    <row r="10" spans="1:8" ht="15" thickBot="1">
      <c r="B10" s="175" t="s">
        <v>202</v>
      </c>
      <c r="C10" s="176"/>
      <c r="D10" s="3"/>
    </row>
    <row r="11" spans="1:8" ht="15" thickBot="1">
      <c r="B11" s="177"/>
      <c r="C11" s="178"/>
      <c r="D11" s="3"/>
      <c r="E11" s="169" t="s">
        <v>78</v>
      </c>
      <c r="F11" s="170"/>
      <c r="G11" s="105">
        <v>1</v>
      </c>
      <c r="H11" s="60"/>
    </row>
    <row r="12" spans="1:8" ht="15" thickBot="1">
      <c r="B12" s="2"/>
      <c r="E12" s="171" t="s">
        <v>165</v>
      </c>
      <c r="F12" s="172"/>
      <c r="G12" s="173"/>
    </row>
    <row r="13" spans="1:8" ht="18.600000000000001" thickBot="1">
      <c r="B13" s="85" t="s">
        <v>136</v>
      </c>
      <c r="C13" s="97">
        <v>0</v>
      </c>
      <c r="D13" s="59" t="s">
        <v>137</v>
      </c>
      <c r="E13" s="110" t="s">
        <v>166</v>
      </c>
      <c r="F13" s="106">
        <v>0.5</v>
      </c>
      <c r="G13" s="110" t="s">
        <v>167</v>
      </c>
      <c r="H13" s="60"/>
    </row>
    <row r="14" spans="1:8">
      <c r="B14" s="162" t="s">
        <v>90</v>
      </c>
      <c r="C14" s="163"/>
      <c r="D14" s="14" t="s">
        <v>2</v>
      </c>
      <c r="E14" s="98">
        <f>Qmin</f>
        <v>0</v>
      </c>
      <c r="F14" s="99">
        <f>Qmin + F13*(Qmax - Qmin)</f>
        <v>0</v>
      </c>
      <c r="G14" s="100">
        <f>Qmax</f>
        <v>0</v>
      </c>
    </row>
    <row r="15" spans="1:8" ht="15" thickBot="1">
      <c r="B15" s="164" t="s">
        <v>91</v>
      </c>
      <c r="C15" s="165"/>
      <c r="D15" s="58" t="s">
        <v>2</v>
      </c>
      <c r="E15" s="101">
        <f>E14/$G$11</f>
        <v>0</v>
      </c>
      <c r="F15" s="102">
        <f>F14/$G$11</f>
        <v>0</v>
      </c>
      <c r="G15" s="103">
        <f>G14/$G$11</f>
        <v>0</v>
      </c>
    </row>
    <row r="16" spans="1:8" ht="15" thickBot="1">
      <c r="A16" s="92" t="s">
        <v>151</v>
      </c>
      <c r="B16" s="7" t="s">
        <v>18</v>
      </c>
      <c r="C16" s="14" t="s">
        <v>3</v>
      </c>
      <c r="D16" s="59" t="s">
        <v>161</v>
      </c>
      <c r="E16" s="56" t="s">
        <v>157</v>
      </c>
      <c r="F16" s="91" t="s">
        <v>157</v>
      </c>
      <c r="G16" s="57" t="s">
        <v>157</v>
      </c>
    </row>
    <row r="17" spans="1:7">
      <c r="A17" s="92" t="s">
        <v>151</v>
      </c>
      <c r="B17" s="4" t="s">
        <v>19</v>
      </c>
      <c r="C17" s="13" t="s">
        <v>3</v>
      </c>
      <c r="D17" s="166" t="s">
        <v>28</v>
      </c>
      <c r="E17" s="56" t="s">
        <v>157</v>
      </c>
      <c r="F17" s="91" t="s">
        <v>157</v>
      </c>
      <c r="G17" s="57" t="s">
        <v>157</v>
      </c>
    </row>
    <row r="18" spans="1:7">
      <c r="A18" s="92" t="s">
        <v>151</v>
      </c>
      <c r="B18" s="11" t="s">
        <v>141</v>
      </c>
      <c r="C18" s="13" t="s">
        <v>5</v>
      </c>
      <c r="D18" s="167"/>
      <c r="E18" s="56" t="s">
        <v>157</v>
      </c>
      <c r="F18" s="91" t="s">
        <v>157</v>
      </c>
      <c r="G18" s="57" t="s">
        <v>157</v>
      </c>
    </row>
    <row r="19" spans="1:7">
      <c r="A19" s="92" t="s">
        <v>151</v>
      </c>
      <c r="B19" s="11" t="s">
        <v>142</v>
      </c>
      <c r="C19" s="13" t="s">
        <v>5</v>
      </c>
      <c r="D19" s="167"/>
      <c r="E19" s="56" t="s">
        <v>157</v>
      </c>
      <c r="F19" s="91" t="s">
        <v>157</v>
      </c>
      <c r="G19" s="57" t="s">
        <v>157</v>
      </c>
    </row>
    <row r="20" spans="1:7">
      <c r="A20" s="92" t="s">
        <v>151</v>
      </c>
      <c r="B20" s="4" t="s">
        <v>17</v>
      </c>
      <c r="C20" s="13" t="s">
        <v>5</v>
      </c>
      <c r="D20" s="167"/>
      <c r="E20" s="56" t="s">
        <v>157</v>
      </c>
      <c r="F20" s="91" t="s">
        <v>157</v>
      </c>
      <c r="G20" s="57" t="s">
        <v>157</v>
      </c>
    </row>
    <row r="21" spans="1:7">
      <c r="A21" s="92" t="s">
        <v>151</v>
      </c>
      <c r="B21" s="4" t="s">
        <v>14</v>
      </c>
      <c r="C21" s="13" t="s">
        <v>81</v>
      </c>
      <c r="D21" s="167"/>
      <c r="E21" s="56" t="s">
        <v>157</v>
      </c>
      <c r="F21" s="91" t="s">
        <v>157</v>
      </c>
      <c r="G21" s="57" t="s">
        <v>157</v>
      </c>
    </row>
    <row r="22" spans="1:7">
      <c r="A22" s="92" t="s">
        <v>151</v>
      </c>
      <c r="B22" s="4" t="s">
        <v>7</v>
      </c>
      <c r="C22" s="13" t="s">
        <v>80</v>
      </c>
      <c r="D22" s="167"/>
      <c r="E22" s="56" t="s">
        <v>157</v>
      </c>
      <c r="F22" s="91" t="s">
        <v>157</v>
      </c>
      <c r="G22" s="57" t="s">
        <v>157</v>
      </c>
    </row>
    <row r="23" spans="1:7">
      <c r="A23" s="92" t="s">
        <v>151</v>
      </c>
      <c r="B23" s="4" t="s">
        <v>8</v>
      </c>
      <c r="C23" s="13" t="s">
        <v>80</v>
      </c>
      <c r="D23" s="167"/>
      <c r="E23" s="56" t="s">
        <v>157</v>
      </c>
      <c r="F23" s="91" t="s">
        <v>157</v>
      </c>
      <c r="G23" s="57" t="s">
        <v>157</v>
      </c>
    </row>
    <row r="24" spans="1:7">
      <c r="A24" s="92" t="s">
        <v>151</v>
      </c>
      <c r="B24" s="11" t="s">
        <v>11</v>
      </c>
      <c r="C24" s="13" t="s">
        <v>2</v>
      </c>
      <c r="D24" s="167"/>
      <c r="E24" s="56" t="s">
        <v>157</v>
      </c>
      <c r="F24" s="91" t="s">
        <v>157</v>
      </c>
      <c r="G24" s="57" t="s">
        <v>157</v>
      </c>
    </row>
    <row r="25" spans="1:7">
      <c r="A25" s="93" t="s">
        <v>152</v>
      </c>
      <c r="B25" s="4" t="s">
        <v>9</v>
      </c>
      <c r="C25" s="13" t="s">
        <v>10</v>
      </c>
      <c r="D25" s="167"/>
      <c r="E25" s="94" t="s">
        <v>157</v>
      </c>
      <c r="F25" s="95" t="s">
        <v>157</v>
      </c>
      <c r="G25" s="96" t="s">
        <v>157</v>
      </c>
    </row>
    <row r="26" spans="1:7">
      <c r="A26" s="93" t="s">
        <v>153</v>
      </c>
      <c r="B26" s="4" t="s">
        <v>12</v>
      </c>
      <c r="C26" s="13" t="s">
        <v>10</v>
      </c>
      <c r="D26" s="167"/>
      <c r="E26" s="94" t="s">
        <v>157</v>
      </c>
      <c r="F26" s="95" t="s">
        <v>157</v>
      </c>
      <c r="G26" s="96" t="s">
        <v>157</v>
      </c>
    </row>
    <row r="27" spans="1:7">
      <c r="A27" s="93" t="s">
        <v>153</v>
      </c>
      <c r="B27" s="11" t="s">
        <v>83</v>
      </c>
      <c r="C27" s="13" t="s">
        <v>82</v>
      </c>
      <c r="D27" s="167"/>
      <c r="E27" s="94" t="s">
        <v>157</v>
      </c>
      <c r="F27" s="95" t="s">
        <v>157</v>
      </c>
      <c r="G27" s="96" t="s">
        <v>157</v>
      </c>
    </row>
    <row r="28" spans="1:7">
      <c r="A28" s="61" t="s">
        <v>85</v>
      </c>
      <c r="B28" s="11" t="s">
        <v>22</v>
      </c>
      <c r="C28" s="13" t="s">
        <v>5</v>
      </c>
      <c r="D28" s="167"/>
      <c r="E28" s="37" t="s">
        <v>157</v>
      </c>
      <c r="F28" s="38" t="s">
        <v>157</v>
      </c>
      <c r="G28" s="39" t="s">
        <v>157</v>
      </c>
    </row>
    <row r="29" spans="1:7">
      <c r="A29" s="61" t="s">
        <v>85</v>
      </c>
      <c r="B29" s="11" t="s">
        <v>86</v>
      </c>
      <c r="C29" s="13" t="s">
        <v>5</v>
      </c>
      <c r="D29" s="167"/>
      <c r="E29" s="37" t="s">
        <v>157</v>
      </c>
      <c r="F29" s="38" t="s">
        <v>157</v>
      </c>
      <c r="G29" s="39" t="s">
        <v>157</v>
      </c>
    </row>
    <row r="30" spans="1:7">
      <c r="A30" s="61" t="s">
        <v>85</v>
      </c>
      <c r="B30" s="11" t="s">
        <v>87</v>
      </c>
      <c r="C30" s="13" t="s">
        <v>5</v>
      </c>
      <c r="D30" s="167"/>
      <c r="E30" s="37" t="s">
        <v>157</v>
      </c>
      <c r="F30" s="38" t="s">
        <v>157</v>
      </c>
      <c r="G30" s="39" t="s">
        <v>157</v>
      </c>
    </row>
    <row r="31" spans="1:7">
      <c r="A31" s="61" t="s">
        <v>85</v>
      </c>
      <c r="B31" s="4" t="s">
        <v>88</v>
      </c>
      <c r="C31" s="13" t="s">
        <v>5</v>
      </c>
      <c r="D31" s="167"/>
      <c r="E31" s="37" t="s">
        <v>157</v>
      </c>
      <c r="F31" s="38" t="s">
        <v>157</v>
      </c>
      <c r="G31" s="39" t="s">
        <v>157</v>
      </c>
    </row>
    <row r="32" spans="1:7">
      <c r="A32" s="61" t="s">
        <v>85</v>
      </c>
      <c r="B32" s="5" t="s">
        <v>89</v>
      </c>
      <c r="C32" s="13" t="s">
        <v>81</v>
      </c>
      <c r="D32" s="167"/>
      <c r="E32" s="37" t="s">
        <v>157</v>
      </c>
      <c r="F32" s="38" t="s">
        <v>157</v>
      </c>
      <c r="G32" s="39" t="s">
        <v>157</v>
      </c>
    </row>
    <row r="33" spans="1:7">
      <c r="A33" s="61" t="s">
        <v>85</v>
      </c>
      <c r="B33" s="5" t="s">
        <v>21</v>
      </c>
      <c r="C33" s="62" t="s">
        <v>3</v>
      </c>
      <c r="D33" s="167"/>
      <c r="E33" s="37" t="s">
        <v>157</v>
      </c>
      <c r="F33" s="38" t="s">
        <v>157</v>
      </c>
      <c r="G33" s="39" t="s">
        <v>157</v>
      </c>
    </row>
    <row r="34" spans="1:7">
      <c r="A34" s="61" t="s">
        <v>85</v>
      </c>
      <c r="B34" s="5" t="s">
        <v>20</v>
      </c>
      <c r="C34" s="62" t="s">
        <v>3</v>
      </c>
      <c r="D34" s="167"/>
      <c r="E34" s="37" t="s">
        <v>157</v>
      </c>
      <c r="F34" s="38" t="s">
        <v>157</v>
      </c>
      <c r="G34" s="39" t="s">
        <v>157</v>
      </c>
    </row>
    <row r="35" spans="1:7">
      <c r="A35" s="61" t="s">
        <v>85</v>
      </c>
      <c r="B35" s="5" t="s">
        <v>92</v>
      </c>
      <c r="C35" s="62" t="s">
        <v>2</v>
      </c>
      <c r="D35" s="167"/>
      <c r="E35" s="37" t="s">
        <v>157</v>
      </c>
      <c r="F35" s="38" t="s">
        <v>157</v>
      </c>
      <c r="G35" s="39" t="s">
        <v>157</v>
      </c>
    </row>
    <row r="36" spans="1:7" ht="15" thickBot="1">
      <c r="A36" s="61" t="s">
        <v>85</v>
      </c>
      <c r="B36" s="6" t="s">
        <v>93</v>
      </c>
      <c r="C36" s="58" t="s">
        <v>2</v>
      </c>
      <c r="D36" s="168"/>
      <c r="E36" s="43" t="s">
        <v>157</v>
      </c>
      <c r="F36" s="44" t="s">
        <v>157</v>
      </c>
      <c r="G36" s="45" t="s">
        <v>157</v>
      </c>
    </row>
    <row r="37" spans="1:7" ht="15" thickBot="1"/>
    <row r="38" spans="1:7" ht="15" customHeight="1">
      <c r="D38" s="145" t="s">
        <v>195</v>
      </c>
      <c r="E38" s="146"/>
      <c r="F38" s="146"/>
      <c r="G38" s="147"/>
    </row>
    <row r="39" spans="1:7" ht="15" thickBot="1">
      <c r="D39" s="148"/>
      <c r="E39" s="149"/>
      <c r="F39" s="149"/>
      <c r="G39" s="150"/>
    </row>
    <row r="40" spans="1:7">
      <c r="D40" s="109"/>
      <c r="E40" s="109"/>
      <c r="F40" s="109"/>
      <c r="G40" s="109"/>
    </row>
  </sheetData>
  <mergeCells count="12">
    <mergeCell ref="E8:G9"/>
    <mergeCell ref="D38:G39"/>
    <mergeCell ref="E3:G6"/>
    <mergeCell ref="A4:B4"/>
    <mergeCell ref="A5:B5"/>
    <mergeCell ref="B14:C14"/>
    <mergeCell ref="B15:C15"/>
    <mergeCell ref="D17:D36"/>
    <mergeCell ref="E11:F11"/>
    <mergeCell ref="E12:G12"/>
    <mergeCell ref="A3:B3"/>
    <mergeCell ref="B10:C11"/>
  </mergeCells>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83"/>
  <sheetViews>
    <sheetView zoomScaleNormal="100" workbookViewId="0">
      <selection activeCell="F14" sqref="F14"/>
    </sheetView>
  </sheetViews>
  <sheetFormatPr defaultRowHeight="14.4"/>
  <cols>
    <col min="1" max="1" width="10.6640625" style="61" customWidth="1"/>
    <col min="2" max="2" width="40.6640625" customWidth="1"/>
    <col min="4" max="4" width="12.6640625" customWidth="1"/>
    <col min="5" max="13" width="18.6640625" customWidth="1"/>
  </cols>
  <sheetData>
    <row r="1" spans="1:14" ht="18.600000000000001" thickBot="1">
      <c r="B1" s="182" t="s">
        <v>24</v>
      </c>
      <c r="C1" s="183"/>
      <c r="D1" s="183"/>
      <c r="E1" s="183"/>
      <c r="F1" s="183"/>
      <c r="G1" s="183"/>
    </row>
    <row r="2" spans="1:14">
      <c r="B2" s="16" t="s">
        <v>0</v>
      </c>
      <c r="C2" s="20"/>
      <c r="D2" s="20"/>
      <c r="E2" s="20"/>
      <c r="F2" s="20"/>
      <c r="G2" s="76"/>
      <c r="I2" s="15"/>
    </row>
    <row r="3" spans="1:14">
      <c r="B3" s="1" t="s">
        <v>1</v>
      </c>
      <c r="C3" s="17">
        <f>Manufacturer</f>
        <v>0</v>
      </c>
      <c r="D3" s="17"/>
      <c r="E3" s="17"/>
      <c r="F3" s="17"/>
      <c r="G3" s="77"/>
    </row>
    <row r="4" spans="1:14">
      <c r="B4" s="1" t="s">
        <v>23</v>
      </c>
      <c r="C4" s="17">
        <f>Model_Number</f>
        <v>0</v>
      </c>
      <c r="D4" s="17"/>
      <c r="E4" s="17"/>
      <c r="F4" s="17"/>
      <c r="G4" s="77"/>
    </row>
    <row r="5" spans="1:14">
      <c r="B5" s="1" t="s">
        <v>27</v>
      </c>
      <c r="C5" s="17">
        <f>Catalog_Name</f>
        <v>0</v>
      </c>
      <c r="D5" s="12"/>
      <c r="E5" s="12"/>
      <c r="F5" s="12"/>
      <c r="G5" s="81"/>
    </row>
    <row r="6" spans="1:14">
      <c r="B6" s="1" t="s">
        <v>26</v>
      </c>
      <c r="C6" s="17">
        <f>Catalog_Version</f>
        <v>0</v>
      </c>
      <c r="D6" s="18"/>
      <c r="E6" s="18"/>
      <c r="F6" s="18"/>
      <c r="G6" s="82"/>
    </row>
    <row r="7" spans="1:14">
      <c r="B7" s="1" t="s">
        <v>13</v>
      </c>
      <c r="C7" s="17">
        <f>Declarations!B6</f>
        <v>0</v>
      </c>
      <c r="D7" s="19"/>
      <c r="E7" s="19"/>
      <c r="F7" s="19"/>
      <c r="G7" s="83"/>
    </row>
    <row r="8" spans="1:14" ht="15" thickBot="1">
      <c r="B8" s="80" t="s">
        <v>15</v>
      </c>
      <c r="C8" s="184" t="s">
        <v>186</v>
      </c>
      <c r="D8" s="185"/>
      <c r="E8" s="185"/>
      <c r="F8" s="185"/>
      <c r="G8" s="186"/>
      <c r="H8" s="32" t="s">
        <v>75</v>
      </c>
    </row>
    <row r="9" spans="1:14">
      <c r="B9" s="123"/>
      <c r="C9" s="122"/>
      <c r="D9" s="122"/>
      <c r="E9" s="122"/>
      <c r="F9" s="122"/>
      <c r="G9" s="122"/>
      <c r="H9" s="33" t="s">
        <v>76</v>
      </c>
    </row>
    <row r="10" spans="1:14" ht="15" thickBot="1">
      <c r="B10" s="2"/>
      <c r="C10" s="3"/>
      <c r="D10" s="3"/>
      <c r="E10" s="3"/>
      <c r="F10" s="3"/>
      <c r="G10" s="3"/>
    </row>
    <row r="11" spans="1:14" ht="15" thickBot="1">
      <c r="B11" s="2"/>
      <c r="C11" s="3"/>
      <c r="D11" s="3"/>
      <c r="E11" s="169" t="s">
        <v>77</v>
      </c>
      <c r="F11" s="170"/>
      <c r="G11" s="64">
        <f>SFRmin</f>
        <v>0</v>
      </c>
      <c r="H11" s="169" t="s">
        <v>78</v>
      </c>
      <c r="I11" s="170"/>
      <c r="J11" s="65">
        <v>1</v>
      </c>
      <c r="K11" s="169" t="s">
        <v>79</v>
      </c>
      <c r="L11" s="170"/>
      <c r="M11" s="64">
        <f>SFRmax</f>
        <v>0</v>
      </c>
      <c r="N11" s="60"/>
    </row>
    <row r="12" spans="1:14" ht="15" thickBot="1">
      <c r="B12" s="2"/>
      <c r="E12" s="171" t="s">
        <v>16</v>
      </c>
      <c r="F12" s="172"/>
      <c r="G12" s="173"/>
      <c r="H12" s="171" t="s">
        <v>16</v>
      </c>
      <c r="I12" s="172"/>
      <c r="J12" s="173"/>
      <c r="K12" s="191" t="s">
        <v>16</v>
      </c>
      <c r="L12" s="192"/>
      <c r="M12" s="193"/>
    </row>
    <row r="13" spans="1:14" ht="16.2" thickBot="1">
      <c r="B13" s="85" t="s">
        <v>136</v>
      </c>
      <c r="C13" s="86">
        <v>0</v>
      </c>
      <c r="D13" s="59" t="s">
        <v>137</v>
      </c>
      <c r="E13" s="66" t="s">
        <v>155</v>
      </c>
      <c r="F13" s="67">
        <v>0.5</v>
      </c>
      <c r="G13" s="68" t="s">
        <v>156</v>
      </c>
      <c r="H13" s="66" t="s">
        <v>155</v>
      </c>
      <c r="I13" s="67">
        <v>0.5</v>
      </c>
      <c r="J13" s="68" t="s">
        <v>156</v>
      </c>
      <c r="K13" s="66" t="s">
        <v>155</v>
      </c>
      <c r="L13" s="67">
        <v>0.5</v>
      </c>
      <c r="M13" s="68" t="s">
        <v>156</v>
      </c>
      <c r="N13" s="60"/>
    </row>
    <row r="14" spans="1:14">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4"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4" ht="15" thickBot="1">
      <c r="A16" s="92" t="s">
        <v>84</v>
      </c>
      <c r="B16" s="7" t="s">
        <v>18</v>
      </c>
      <c r="C16" s="14" t="s">
        <v>3</v>
      </c>
      <c r="D16" s="59" t="s">
        <v>161</v>
      </c>
      <c r="E16" s="37"/>
      <c r="F16" s="38"/>
      <c r="G16" s="39"/>
      <c r="H16" s="37"/>
      <c r="I16" s="38"/>
      <c r="J16" s="39"/>
      <c r="K16" s="37"/>
      <c r="L16" s="38"/>
      <c r="M16" s="39"/>
    </row>
    <row r="17" spans="1:13">
      <c r="A17" s="92" t="s">
        <v>84</v>
      </c>
      <c r="B17" s="4" t="s">
        <v>19</v>
      </c>
      <c r="C17" s="13" t="s">
        <v>3</v>
      </c>
      <c r="D17" s="166" t="s">
        <v>28</v>
      </c>
      <c r="E17" s="37"/>
      <c r="F17" s="38"/>
      <c r="G17" s="39"/>
      <c r="H17" s="37"/>
      <c r="I17" s="38"/>
      <c r="J17" s="39"/>
      <c r="K17" s="37"/>
      <c r="L17" s="38"/>
      <c r="M17" s="39"/>
    </row>
    <row r="18" spans="1:13">
      <c r="A18" s="92" t="s">
        <v>84</v>
      </c>
      <c r="B18" s="11" t="s">
        <v>141</v>
      </c>
      <c r="C18" s="13" t="s">
        <v>5</v>
      </c>
      <c r="D18" s="167"/>
      <c r="E18" s="127"/>
      <c r="F18" s="128"/>
      <c r="G18" s="129"/>
      <c r="H18" s="127"/>
      <c r="I18" s="128"/>
      <c r="J18" s="129"/>
      <c r="K18" s="127"/>
      <c r="L18" s="128"/>
      <c r="M18" s="129"/>
    </row>
    <row r="19" spans="1:13">
      <c r="A19" s="92" t="s">
        <v>84</v>
      </c>
      <c r="B19" s="11" t="s">
        <v>142</v>
      </c>
      <c r="C19" s="13" t="s">
        <v>5</v>
      </c>
      <c r="D19" s="167"/>
      <c r="E19" s="127"/>
      <c r="F19" s="128"/>
      <c r="G19" s="129"/>
      <c r="H19" s="127"/>
      <c r="I19" s="128"/>
      <c r="J19" s="129"/>
      <c r="K19" s="127"/>
      <c r="L19" s="128"/>
      <c r="M19" s="129"/>
    </row>
    <row r="20" spans="1:13">
      <c r="A20" s="92" t="s">
        <v>84</v>
      </c>
      <c r="B20" s="4" t="s">
        <v>17</v>
      </c>
      <c r="C20" s="13" t="s">
        <v>5</v>
      </c>
      <c r="D20" s="167"/>
      <c r="E20" s="127"/>
      <c r="F20" s="128"/>
      <c r="G20" s="129"/>
      <c r="H20" s="127"/>
      <c r="I20" s="128"/>
      <c r="J20" s="129"/>
      <c r="K20" s="127"/>
      <c r="L20" s="128"/>
      <c r="M20" s="129"/>
    </row>
    <row r="21" spans="1:13">
      <c r="A21" s="92" t="s">
        <v>84</v>
      </c>
      <c r="B21" s="4" t="s">
        <v>14</v>
      </c>
      <c r="C21" s="13" t="s">
        <v>81</v>
      </c>
      <c r="D21" s="167"/>
      <c r="E21" s="124"/>
      <c r="F21" s="125"/>
      <c r="G21" s="126"/>
      <c r="H21" s="124"/>
      <c r="I21" s="125"/>
      <c r="J21" s="126"/>
      <c r="K21" s="124"/>
      <c r="L21" s="125"/>
      <c r="M21" s="126"/>
    </row>
    <row r="22" spans="1:13">
      <c r="A22" s="92" t="s">
        <v>84</v>
      </c>
      <c r="B22" s="4" t="s">
        <v>7</v>
      </c>
      <c r="C22" s="13" t="s">
        <v>80</v>
      </c>
      <c r="D22" s="167"/>
      <c r="E22" s="124"/>
      <c r="F22" s="125"/>
      <c r="G22" s="126"/>
      <c r="H22" s="124"/>
      <c r="I22" s="125"/>
      <c r="J22" s="126"/>
      <c r="K22" s="124"/>
      <c r="L22" s="125"/>
      <c r="M22" s="126"/>
    </row>
    <row r="23" spans="1:13">
      <c r="A23" s="92" t="s">
        <v>84</v>
      </c>
      <c r="B23" s="4" t="s">
        <v>8</v>
      </c>
      <c r="C23" s="13" t="s">
        <v>80</v>
      </c>
      <c r="D23" s="167"/>
      <c r="E23" s="124"/>
      <c r="F23" s="125"/>
      <c r="G23" s="126"/>
      <c r="H23" s="124"/>
      <c r="I23" s="125"/>
      <c r="J23" s="126"/>
      <c r="K23" s="124"/>
      <c r="L23" s="125"/>
      <c r="M23" s="126"/>
    </row>
    <row r="24" spans="1:13">
      <c r="A24" s="92" t="s">
        <v>84</v>
      </c>
      <c r="B24" s="11" t="s">
        <v>11</v>
      </c>
      <c r="C24" s="13" t="s">
        <v>2</v>
      </c>
      <c r="D24" s="167"/>
      <c r="E24" s="37"/>
      <c r="F24" s="38"/>
      <c r="G24" s="39"/>
      <c r="H24" s="37"/>
      <c r="I24" s="38"/>
      <c r="J24" s="39"/>
      <c r="K24" s="37"/>
      <c r="L24" s="38"/>
      <c r="M24" s="39"/>
    </row>
    <row r="25" spans="1:13">
      <c r="A25" s="93" t="s">
        <v>84</v>
      </c>
      <c r="B25" s="4" t="s">
        <v>9</v>
      </c>
      <c r="C25" s="13" t="s">
        <v>10</v>
      </c>
      <c r="D25" s="167"/>
      <c r="E25" s="37"/>
      <c r="F25" s="38"/>
      <c r="G25" s="39"/>
      <c r="H25" s="37"/>
      <c r="I25" s="38"/>
      <c r="J25" s="39"/>
      <c r="K25" s="37"/>
      <c r="L25" s="38"/>
      <c r="M25" s="39"/>
    </row>
    <row r="26" spans="1:13">
      <c r="A26" s="93" t="s">
        <v>84</v>
      </c>
      <c r="B26" s="4" t="s">
        <v>12</v>
      </c>
      <c r="C26" s="13" t="s">
        <v>10</v>
      </c>
      <c r="D26" s="167"/>
      <c r="E26" s="37"/>
      <c r="F26" s="38"/>
      <c r="G26" s="39"/>
      <c r="H26" s="37"/>
      <c r="I26" s="38"/>
      <c r="J26" s="39"/>
      <c r="K26" s="37"/>
      <c r="L26" s="38"/>
      <c r="M26" s="39"/>
    </row>
    <row r="27" spans="1:13">
      <c r="A27" s="93" t="s">
        <v>84</v>
      </c>
      <c r="B27" s="11" t="s">
        <v>83</v>
      </c>
      <c r="C27" s="13" t="s">
        <v>82</v>
      </c>
      <c r="D27" s="167"/>
      <c r="E27" s="37"/>
      <c r="F27" s="38"/>
      <c r="G27" s="39"/>
      <c r="H27" s="37"/>
      <c r="I27" s="38"/>
      <c r="J27" s="39"/>
      <c r="K27" s="37"/>
      <c r="L27" s="38"/>
      <c r="M27" s="39"/>
    </row>
    <row r="28" spans="1:13">
      <c r="A28" s="61" t="s">
        <v>85</v>
      </c>
      <c r="B28" s="11" t="s">
        <v>22</v>
      </c>
      <c r="C28" s="13" t="s">
        <v>5</v>
      </c>
      <c r="D28" s="167"/>
      <c r="E28" s="127"/>
      <c r="F28" s="128"/>
      <c r="G28" s="129"/>
      <c r="H28" s="127"/>
      <c r="I28" s="128"/>
      <c r="J28" s="129"/>
      <c r="K28" s="127"/>
      <c r="L28" s="128"/>
      <c r="M28" s="129"/>
    </row>
    <row r="29" spans="1:13">
      <c r="A29" s="61" t="s">
        <v>85</v>
      </c>
      <c r="B29" s="11" t="s">
        <v>86</v>
      </c>
      <c r="C29" s="13" t="s">
        <v>5</v>
      </c>
      <c r="D29" s="167"/>
      <c r="E29" s="127"/>
      <c r="F29" s="128"/>
      <c r="G29" s="129"/>
      <c r="H29" s="127"/>
      <c r="I29" s="128"/>
      <c r="J29" s="129"/>
      <c r="K29" s="127"/>
      <c r="L29" s="128"/>
      <c r="M29" s="129"/>
    </row>
    <row r="30" spans="1:13">
      <c r="A30" s="61" t="s">
        <v>85</v>
      </c>
      <c r="B30" s="11" t="s">
        <v>87</v>
      </c>
      <c r="C30" s="13" t="s">
        <v>5</v>
      </c>
      <c r="D30" s="167"/>
      <c r="E30" s="127"/>
      <c r="F30" s="128"/>
      <c r="G30" s="129"/>
      <c r="H30" s="127"/>
      <c r="I30" s="128"/>
      <c r="J30" s="129"/>
      <c r="K30" s="127"/>
      <c r="L30" s="128"/>
      <c r="M30" s="129"/>
    </row>
    <row r="31" spans="1:13">
      <c r="A31" s="61" t="s">
        <v>85</v>
      </c>
      <c r="B31" s="4" t="s">
        <v>88</v>
      </c>
      <c r="C31" s="13" t="s">
        <v>5</v>
      </c>
      <c r="D31" s="167"/>
      <c r="E31" s="127"/>
      <c r="F31" s="128"/>
      <c r="G31" s="129"/>
      <c r="H31" s="127"/>
      <c r="I31" s="128"/>
      <c r="J31" s="129"/>
      <c r="K31" s="127"/>
      <c r="L31" s="128"/>
      <c r="M31" s="129"/>
    </row>
    <row r="32" spans="1:13">
      <c r="A32" s="61" t="s">
        <v>85</v>
      </c>
      <c r="B32" s="5" t="s">
        <v>89</v>
      </c>
      <c r="C32" s="13" t="s">
        <v>5</v>
      </c>
      <c r="D32" s="167"/>
      <c r="E32" s="127"/>
      <c r="F32" s="128"/>
      <c r="G32" s="129"/>
      <c r="H32" s="127"/>
      <c r="I32" s="128"/>
      <c r="J32" s="129"/>
      <c r="K32" s="127"/>
      <c r="L32" s="128"/>
      <c r="M32" s="129"/>
    </row>
    <row r="33" spans="1:13">
      <c r="A33" s="61" t="s">
        <v>85</v>
      </c>
      <c r="B33" s="5" t="s">
        <v>21</v>
      </c>
      <c r="C33" s="62" t="s">
        <v>3</v>
      </c>
      <c r="D33" s="167"/>
      <c r="E33" s="40"/>
      <c r="F33" s="41"/>
      <c r="G33" s="42"/>
      <c r="H33" s="40"/>
      <c r="I33" s="41"/>
      <c r="J33" s="42"/>
      <c r="K33" s="40"/>
      <c r="L33" s="41"/>
      <c r="M33" s="42"/>
    </row>
    <row r="34" spans="1:13">
      <c r="A34" s="61" t="s">
        <v>85</v>
      </c>
      <c r="B34" s="5" t="s">
        <v>20</v>
      </c>
      <c r="C34" s="62" t="s">
        <v>3</v>
      </c>
      <c r="D34" s="167"/>
      <c r="E34" s="40"/>
      <c r="F34" s="41"/>
      <c r="G34" s="42"/>
      <c r="H34" s="40"/>
      <c r="I34" s="41"/>
      <c r="J34" s="42"/>
      <c r="K34" s="40"/>
      <c r="L34" s="41"/>
      <c r="M34" s="42"/>
    </row>
    <row r="35" spans="1:13">
      <c r="A35" s="61" t="s">
        <v>85</v>
      </c>
      <c r="B35" s="5" t="s">
        <v>92</v>
      </c>
      <c r="C35" s="62" t="s">
        <v>2</v>
      </c>
      <c r="D35" s="167"/>
      <c r="E35" s="40"/>
      <c r="F35" s="41"/>
      <c r="G35" s="42"/>
      <c r="H35" s="40"/>
      <c r="I35" s="41"/>
      <c r="J35" s="42"/>
      <c r="K35" s="40"/>
      <c r="L35" s="41"/>
      <c r="M35" s="42"/>
    </row>
    <row r="36" spans="1:13" ht="15" thickBot="1">
      <c r="A36" s="61" t="s">
        <v>85</v>
      </c>
      <c r="B36" s="6" t="s">
        <v>93</v>
      </c>
      <c r="C36" s="58" t="s">
        <v>2</v>
      </c>
      <c r="D36" s="168"/>
      <c r="E36" s="43"/>
      <c r="F36" s="44"/>
      <c r="G36" s="45"/>
      <c r="H36" s="43"/>
      <c r="I36" s="44"/>
      <c r="J36" s="45"/>
      <c r="K36" s="43"/>
      <c r="L36" s="44"/>
      <c r="M36" s="45"/>
    </row>
    <row r="37" spans="1:13" ht="15" thickBot="1">
      <c r="A37" s="92" t="s">
        <v>84</v>
      </c>
      <c r="B37" s="7" t="s">
        <v>18</v>
      </c>
      <c r="C37" s="14" t="s">
        <v>3</v>
      </c>
      <c r="D37" s="55" t="s">
        <v>161</v>
      </c>
      <c r="E37" s="37"/>
      <c r="F37" s="38"/>
      <c r="G37" s="39"/>
      <c r="H37" s="37"/>
      <c r="I37" s="38"/>
      <c r="J37" s="39"/>
      <c r="K37" s="37"/>
      <c r="L37" s="38"/>
      <c r="M37" s="39"/>
    </row>
    <row r="38" spans="1:13">
      <c r="A38" s="92" t="s">
        <v>84</v>
      </c>
      <c r="B38" s="4" t="s">
        <v>19</v>
      </c>
      <c r="C38" s="13" t="s">
        <v>3</v>
      </c>
      <c r="D38" s="179" t="s">
        <v>25</v>
      </c>
      <c r="E38" s="37"/>
      <c r="F38" s="38"/>
      <c r="G38" s="39"/>
      <c r="H38" s="37"/>
      <c r="I38" s="38"/>
      <c r="J38" s="39"/>
      <c r="K38" s="37"/>
      <c r="L38" s="38"/>
      <c r="M38" s="39"/>
    </row>
    <row r="39" spans="1:13">
      <c r="A39" s="92" t="s">
        <v>84</v>
      </c>
      <c r="B39" s="4" t="s">
        <v>4</v>
      </c>
      <c r="C39" s="13" t="s">
        <v>5</v>
      </c>
      <c r="D39" s="180"/>
      <c r="E39" s="127"/>
      <c r="F39" s="128"/>
      <c r="G39" s="129"/>
      <c r="H39" s="127"/>
      <c r="I39" s="128"/>
      <c r="J39" s="129"/>
      <c r="K39" s="127"/>
      <c r="L39" s="128"/>
      <c r="M39" s="129"/>
    </row>
    <row r="40" spans="1:13">
      <c r="A40" s="92" t="s">
        <v>84</v>
      </c>
      <c r="B40" s="4" t="s">
        <v>6</v>
      </c>
      <c r="C40" s="13" t="s">
        <v>5</v>
      </c>
      <c r="D40" s="180"/>
      <c r="E40" s="127"/>
      <c r="F40" s="128"/>
      <c r="G40" s="129"/>
      <c r="H40" s="127"/>
      <c r="I40" s="128"/>
      <c r="J40" s="129"/>
      <c r="K40" s="127"/>
      <c r="L40" s="128"/>
      <c r="M40" s="129"/>
    </row>
    <row r="41" spans="1:13">
      <c r="A41" s="92" t="s">
        <v>84</v>
      </c>
      <c r="B41" s="4" t="s">
        <v>17</v>
      </c>
      <c r="C41" s="13" t="s">
        <v>5</v>
      </c>
      <c r="D41" s="180"/>
      <c r="E41" s="127"/>
      <c r="F41" s="128"/>
      <c r="G41" s="129"/>
      <c r="H41" s="127"/>
      <c r="I41" s="128"/>
      <c r="J41" s="129"/>
      <c r="K41" s="127"/>
      <c r="L41" s="128"/>
      <c r="M41" s="129"/>
    </row>
    <row r="42" spans="1:13">
      <c r="A42" s="92" t="s">
        <v>84</v>
      </c>
      <c r="B42" s="4" t="s">
        <v>14</v>
      </c>
      <c r="C42" s="13" t="s">
        <v>81</v>
      </c>
      <c r="D42" s="180"/>
      <c r="E42" s="124"/>
      <c r="F42" s="125"/>
      <c r="G42" s="126"/>
      <c r="H42" s="124"/>
      <c r="I42" s="125"/>
      <c r="J42" s="126"/>
      <c r="K42" s="124"/>
      <c r="L42" s="125"/>
      <c r="M42" s="126"/>
    </row>
    <row r="43" spans="1:13">
      <c r="A43" s="92" t="s">
        <v>84</v>
      </c>
      <c r="B43" s="4" t="s">
        <v>7</v>
      </c>
      <c r="C43" s="13" t="s">
        <v>80</v>
      </c>
      <c r="D43" s="180"/>
      <c r="E43" s="124"/>
      <c r="F43" s="125"/>
      <c r="G43" s="126"/>
      <c r="H43" s="124"/>
      <c r="I43" s="125"/>
      <c r="J43" s="126"/>
      <c r="K43" s="124"/>
      <c r="L43" s="125"/>
      <c r="M43" s="126"/>
    </row>
    <row r="44" spans="1:13">
      <c r="A44" s="92" t="s">
        <v>84</v>
      </c>
      <c r="B44" s="4" t="s">
        <v>8</v>
      </c>
      <c r="C44" s="13" t="s">
        <v>80</v>
      </c>
      <c r="D44" s="180"/>
      <c r="E44" s="124"/>
      <c r="F44" s="125"/>
      <c r="G44" s="126"/>
      <c r="H44" s="124"/>
      <c r="I44" s="125"/>
      <c r="J44" s="126"/>
      <c r="K44" s="124"/>
      <c r="L44" s="125"/>
      <c r="M44" s="126"/>
    </row>
    <row r="45" spans="1:13">
      <c r="A45" s="92" t="s">
        <v>84</v>
      </c>
      <c r="B45" s="11" t="s">
        <v>11</v>
      </c>
      <c r="C45" s="13" t="s">
        <v>2</v>
      </c>
      <c r="D45" s="180"/>
      <c r="E45" s="37"/>
      <c r="F45" s="38"/>
      <c r="G45" s="39"/>
      <c r="H45" s="37"/>
      <c r="I45" s="38"/>
      <c r="J45" s="39"/>
      <c r="K45" s="37"/>
      <c r="L45" s="38"/>
      <c r="M45" s="39"/>
    </row>
    <row r="46" spans="1:13">
      <c r="A46" s="93" t="s">
        <v>84</v>
      </c>
      <c r="B46" s="4" t="s">
        <v>9</v>
      </c>
      <c r="C46" s="13" t="s">
        <v>10</v>
      </c>
      <c r="D46" s="180"/>
      <c r="E46" s="37"/>
      <c r="F46" s="38"/>
      <c r="G46" s="39"/>
      <c r="H46" s="37"/>
      <c r="I46" s="38"/>
      <c r="J46" s="39"/>
      <c r="K46" s="37"/>
      <c r="L46" s="38"/>
      <c r="M46" s="39"/>
    </row>
    <row r="47" spans="1:13">
      <c r="A47" s="93" t="s">
        <v>84</v>
      </c>
      <c r="B47" s="4" t="s">
        <v>12</v>
      </c>
      <c r="C47" s="13" t="s">
        <v>10</v>
      </c>
      <c r="D47" s="180"/>
      <c r="E47" s="37"/>
      <c r="F47" s="38"/>
      <c r="G47" s="39"/>
      <c r="H47" s="37"/>
      <c r="I47" s="38"/>
      <c r="J47" s="39"/>
      <c r="K47" s="37"/>
      <c r="L47" s="38"/>
      <c r="M47" s="39"/>
    </row>
    <row r="48" spans="1:13">
      <c r="A48" s="93"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92" t="s">
        <v>84</v>
      </c>
      <c r="B58" s="7" t="s">
        <v>18</v>
      </c>
      <c r="C58" s="14" t="s">
        <v>3</v>
      </c>
      <c r="D58" s="55" t="s">
        <v>161</v>
      </c>
      <c r="E58" s="37"/>
      <c r="F58" s="38"/>
      <c r="G58" s="39"/>
      <c r="H58" s="37"/>
      <c r="I58" s="38"/>
      <c r="J58" s="39"/>
      <c r="K58" s="37"/>
      <c r="L58" s="38"/>
      <c r="M58" s="39"/>
    </row>
    <row r="59" spans="1:13">
      <c r="A59" s="92" t="s">
        <v>84</v>
      </c>
      <c r="B59" s="4" t="s">
        <v>19</v>
      </c>
      <c r="C59" s="13" t="s">
        <v>3</v>
      </c>
      <c r="D59" s="179" t="s">
        <v>29</v>
      </c>
      <c r="E59" s="37"/>
      <c r="F59" s="38"/>
      <c r="G59" s="39"/>
      <c r="H59" s="37"/>
      <c r="I59" s="38"/>
      <c r="J59" s="39"/>
      <c r="K59" s="37"/>
      <c r="L59" s="38"/>
      <c r="M59" s="39"/>
    </row>
    <row r="60" spans="1:13">
      <c r="A60" s="92" t="s">
        <v>84</v>
      </c>
      <c r="B60" s="4" t="s">
        <v>4</v>
      </c>
      <c r="C60" s="13" t="s">
        <v>5</v>
      </c>
      <c r="D60" s="180"/>
      <c r="E60" s="127"/>
      <c r="F60" s="128"/>
      <c r="G60" s="129"/>
      <c r="H60" s="127"/>
      <c r="I60" s="128"/>
      <c r="J60" s="129"/>
      <c r="K60" s="127"/>
      <c r="L60" s="128"/>
      <c r="M60" s="129"/>
    </row>
    <row r="61" spans="1:13">
      <c r="A61" s="92" t="s">
        <v>84</v>
      </c>
      <c r="B61" s="4" t="s">
        <v>6</v>
      </c>
      <c r="C61" s="13" t="s">
        <v>5</v>
      </c>
      <c r="D61" s="180"/>
      <c r="E61" s="127"/>
      <c r="F61" s="128"/>
      <c r="G61" s="129"/>
      <c r="H61" s="127"/>
      <c r="I61" s="128"/>
      <c r="J61" s="129"/>
      <c r="K61" s="127"/>
      <c r="L61" s="128"/>
      <c r="M61" s="129"/>
    </row>
    <row r="62" spans="1:13">
      <c r="A62" s="92" t="s">
        <v>84</v>
      </c>
      <c r="B62" s="4" t="s">
        <v>17</v>
      </c>
      <c r="C62" s="13" t="s">
        <v>5</v>
      </c>
      <c r="D62" s="180"/>
      <c r="E62" s="127"/>
      <c r="F62" s="128"/>
      <c r="G62" s="129"/>
      <c r="H62" s="127"/>
      <c r="I62" s="128"/>
      <c r="J62" s="129"/>
      <c r="K62" s="127"/>
      <c r="L62" s="128"/>
      <c r="M62" s="129"/>
    </row>
    <row r="63" spans="1:13">
      <c r="A63" s="92" t="s">
        <v>84</v>
      </c>
      <c r="B63" s="4" t="s">
        <v>14</v>
      </c>
      <c r="C63" s="13" t="s">
        <v>81</v>
      </c>
      <c r="D63" s="180"/>
      <c r="E63" s="124"/>
      <c r="F63" s="125"/>
      <c r="G63" s="126"/>
      <c r="H63" s="124"/>
      <c r="I63" s="125"/>
      <c r="J63" s="126"/>
      <c r="K63" s="124"/>
      <c r="L63" s="125"/>
      <c r="M63" s="126"/>
    </row>
    <row r="64" spans="1:13">
      <c r="A64" s="92" t="s">
        <v>84</v>
      </c>
      <c r="B64" s="4" t="s">
        <v>7</v>
      </c>
      <c r="C64" s="13" t="s">
        <v>80</v>
      </c>
      <c r="D64" s="180"/>
      <c r="E64" s="124"/>
      <c r="F64" s="125"/>
      <c r="G64" s="126"/>
      <c r="H64" s="124"/>
      <c r="I64" s="125"/>
      <c r="J64" s="126"/>
      <c r="K64" s="124"/>
      <c r="L64" s="125"/>
      <c r="M64" s="126"/>
    </row>
    <row r="65" spans="1:13">
      <c r="A65" s="92" t="s">
        <v>84</v>
      </c>
      <c r="B65" s="4" t="s">
        <v>8</v>
      </c>
      <c r="C65" s="13" t="s">
        <v>80</v>
      </c>
      <c r="D65" s="180"/>
      <c r="E65" s="124"/>
      <c r="F65" s="125"/>
      <c r="G65" s="126"/>
      <c r="H65" s="124"/>
      <c r="I65" s="125"/>
      <c r="J65" s="126"/>
      <c r="K65" s="124"/>
      <c r="L65" s="125"/>
      <c r="M65" s="126"/>
    </row>
    <row r="66" spans="1:13">
      <c r="A66" s="92" t="s">
        <v>84</v>
      </c>
      <c r="B66" s="11" t="s">
        <v>11</v>
      </c>
      <c r="C66" s="13" t="s">
        <v>2</v>
      </c>
      <c r="D66" s="180"/>
      <c r="E66" s="37"/>
      <c r="F66" s="38"/>
      <c r="G66" s="39"/>
      <c r="H66" s="37"/>
      <c r="I66" s="38"/>
      <c r="J66" s="39"/>
      <c r="K66" s="37"/>
      <c r="L66" s="38"/>
      <c r="M66" s="39"/>
    </row>
    <row r="67" spans="1:13">
      <c r="A67" s="93" t="s">
        <v>84</v>
      </c>
      <c r="B67" s="4" t="s">
        <v>9</v>
      </c>
      <c r="C67" s="13" t="s">
        <v>10</v>
      </c>
      <c r="D67" s="180"/>
      <c r="E67" s="37"/>
      <c r="F67" s="38"/>
      <c r="G67" s="39"/>
      <c r="H67" s="37"/>
      <c r="I67" s="38"/>
      <c r="J67" s="39"/>
      <c r="K67" s="37"/>
      <c r="L67" s="38"/>
      <c r="M67" s="39"/>
    </row>
    <row r="68" spans="1:13">
      <c r="A68" s="93" t="s">
        <v>84</v>
      </c>
      <c r="B68" s="4" t="s">
        <v>12</v>
      </c>
      <c r="C68" s="13" t="s">
        <v>10</v>
      </c>
      <c r="D68" s="180"/>
      <c r="E68" s="37"/>
      <c r="F68" s="38"/>
      <c r="G68" s="39"/>
      <c r="H68" s="37"/>
      <c r="I68" s="38"/>
      <c r="J68" s="39"/>
      <c r="K68" s="37"/>
      <c r="L68" s="38"/>
      <c r="M68" s="39"/>
    </row>
    <row r="69" spans="1:13">
      <c r="A69" s="93"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92" t="s">
        <v>84</v>
      </c>
      <c r="B79" s="7" t="s">
        <v>18</v>
      </c>
      <c r="C79" s="14" t="s">
        <v>3</v>
      </c>
      <c r="D79" s="55" t="s">
        <v>161</v>
      </c>
      <c r="E79" s="37"/>
      <c r="F79" s="38"/>
      <c r="G79" s="39"/>
      <c r="H79" s="37"/>
      <c r="I79" s="38"/>
      <c r="J79" s="39"/>
      <c r="K79" s="37"/>
      <c r="L79" s="38"/>
      <c r="M79" s="39"/>
    </row>
    <row r="80" spans="1:13">
      <c r="A80" s="92" t="s">
        <v>84</v>
      </c>
      <c r="B80" s="4" t="s">
        <v>19</v>
      </c>
      <c r="C80" s="13" t="s">
        <v>3</v>
      </c>
      <c r="D80" s="179" t="s">
        <v>30</v>
      </c>
      <c r="E80" s="37"/>
      <c r="F80" s="38"/>
      <c r="G80" s="39"/>
      <c r="H80" s="37"/>
      <c r="I80" s="38"/>
      <c r="J80" s="39"/>
      <c r="K80" s="37"/>
      <c r="L80" s="38"/>
      <c r="M80" s="39"/>
    </row>
    <row r="81" spans="1:13">
      <c r="A81" s="92" t="s">
        <v>84</v>
      </c>
      <c r="B81" s="4" t="s">
        <v>4</v>
      </c>
      <c r="C81" s="13" t="s">
        <v>5</v>
      </c>
      <c r="D81" s="180"/>
      <c r="E81" s="127"/>
      <c r="F81" s="128"/>
      <c r="G81" s="129"/>
      <c r="H81" s="127"/>
      <c r="I81" s="128"/>
      <c r="J81" s="129"/>
      <c r="K81" s="127"/>
      <c r="L81" s="128"/>
      <c r="M81" s="129"/>
    </row>
    <row r="82" spans="1:13">
      <c r="A82" s="92" t="s">
        <v>84</v>
      </c>
      <c r="B82" s="4" t="s">
        <v>6</v>
      </c>
      <c r="C82" s="13" t="s">
        <v>5</v>
      </c>
      <c r="D82" s="180"/>
      <c r="E82" s="127"/>
      <c r="F82" s="128"/>
      <c r="G82" s="129"/>
      <c r="H82" s="127"/>
      <c r="I82" s="128"/>
      <c r="J82" s="129"/>
      <c r="K82" s="127"/>
      <c r="L82" s="128"/>
      <c r="M82" s="129"/>
    </row>
    <row r="83" spans="1:13">
      <c r="A83" s="92" t="s">
        <v>84</v>
      </c>
      <c r="B83" s="4" t="s">
        <v>17</v>
      </c>
      <c r="C83" s="13" t="s">
        <v>5</v>
      </c>
      <c r="D83" s="180"/>
      <c r="E83" s="127"/>
      <c r="F83" s="128"/>
      <c r="G83" s="129"/>
      <c r="H83" s="127"/>
      <c r="I83" s="128"/>
      <c r="J83" s="129"/>
      <c r="K83" s="127"/>
      <c r="L83" s="128"/>
      <c r="M83" s="129"/>
    </row>
    <row r="84" spans="1:13">
      <c r="A84" s="92" t="s">
        <v>84</v>
      </c>
      <c r="B84" s="4" t="s">
        <v>14</v>
      </c>
      <c r="C84" s="13" t="s">
        <v>81</v>
      </c>
      <c r="D84" s="180"/>
      <c r="E84" s="124"/>
      <c r="F84" s="125"/>
      <c r="G84" s="126"/>
      <c r="H84" s="124"/>
      <c r="I84" s="125"/>
      <c r="J84" s="126"/>
      <c r="K84" s="124"/>
      <c r="L84" s="125"/>
      <c r="M84" s="126"/>
    </row>
    <row r="85" spans="1:13">
      <c r="A85" s="92" t="s">
        <v>84</v>
      </c>
      <c r="B85" s="4" t="s">
        <v>7</v>
      </c>
      <c r="C85" s="13" t="s">
        <v>80</v>
      </c>
      <c r="D85" s="180"/>
      <c r="E85" s="124"/>
      <c r="F85" s="125"/>
      <c r="G85" s="126"/>
      <c r="H85" s="124"/>
      <c r="I85" s="125"/>
      <c r="J85" s="126"/>
      <c r="K85" s="124"/>
      <c r="L85" s="125"/>
      <c r="M85" s="126"/>
    </row>
    <row r="86" spans="1:13">
      <c r="A86" s="92" t="s">
        <v>84</v>
      </c>
      <c r="B86" s="4" t="s">
        <v>8</v>
      </c>
      <c r="C86" s="13" t="s">
        <v>80</v>
      </c>
      <c r="D86" s="180"/>
      <c r="E86" s="124"/>
      <c r="F86" s="125"/>
      <c r="G86" s="126"/>
      <c r="H86" s="124"/>
      <c r="I86" s="125"/>
      <c r="J86" s="126"/>
      <c r="K86" s="124"/>
      <c r="L86" s="125"/>
      <c r="M86" s="126"/>
    </row>
    <row r="87" spans="1:13">
      <c r="A87" s="92" t="s">
        <v>84</v>
      </c>
      <c r="B87" s="11" t="s">
        <v>11</v>
      </c>
      <c r="C87" s="13" t="s">
        <v>2</v>
      </c>
      <c r="D87" s="180"/>
      <c r="E87" s="37"/>
      <c r="F87" s="38"/>
      <c r="G87" s="39"/>
      <c r="H87" s="37"/>
      <c r="I87" s="38"/>
      <c r="J87" s="39"/>
      <c r="K87" s="37"/>
      <c r="L87" s="38"/>
      <c r="M87" s="39"/>
    </row>
    <row r="88" spans="1:13">
      <c r="A88" s="93" t="s">
        <v>84</v>
      </c>
      <c r="B88" s="4" t="s">
        <v>9</v>
      </c>
      <c r="C88" s="13" t="s">
        <v>10</v>
      </c>
      <c r="D88" s="180"/>
      <c r="E88" s="37"/>
      <c r="F88" s="38"/>
      <c r="G88" s="39"/>
      <c r="H88" s="37"/>
      <c r="I88" s="38"/>
      <c r="J88" s="39"/>
      <c r="K88" s="37"/>
      <c r="L88" s="38"/>
      <c r="M88" s="39"/>
    </row>
    <row r="89" spans="1:13">
      <c r="A89" s="93" t="s">
        <v>84</v>
      </c>
      <c r="B89" s="4" t="s">
        <v>12</v>
      </c>
      <c r="C89" s="13" t="s">
        <v>10</v>
      </c>
      <c r="D89" s="180"/>
      <c r="E89" s="37"/>
      <c r="F89" s="38"/>
      <c r="G89" s="39"/>
      <c r="H89" s="37"/>
      <c r="I89" s="38"/>
      <c r="J89" s="39"/>
      <c r="K89" s="37"/>
      <c r="L89" s="38"/>
      <c r="M89" s="39"/>
    </row>
    <row r="90" spans="1:13">
      <c r="A90" s="93"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92" t="s">
        <v>84</v>
      </c>
      <c r="B100" s="7" t="s">
        <v>18</v>
      </c>
      <c r="C100" s="14" t="s">
        <v>3</v>
      </c>
      <c r="D100" s="55" t="s">
        <v>161</v>
      </c>
      <c r="E100" s="37"/>
      <c r="F100" s="38"/>
      <c r="G100" s="39"/>
      <c r="H100" s="37"/>
      <c r="I100" s="38"/>
      <c r="J100" s="39"/>
      <c r="K100" s="37"/>
      <c r="L100" s="38"/>
      <c r="M100" s="39"/>
    </row>
    <row r="101" spans="1:13">
      <c r="A101" s="92" t="s">
        <v>84</v>
      </c>
      <c r="B101" s="4" t="s">
        <v>19</v>
      </c>
      <c r="C101" s="13" t="s">
        <v>3</v>
      </c>
      <c r="D101" s="179" t="s">
        <v>31</v>
      </c>
      <c r="E101" s="37"/>
      <c r="F101" s="38"/>
      <c r="G101" s="39"/>
      <c r="H101" s="37"/>
      <c r="I101" s="38"/>
      <c r="J101" s="39"/>
      <c r="K101" s="37"/>
      <c r="L101" s="38"/>
      <c r="M101" s="39"/>
    </row>
    <row r="102" spans="1:13">
      <c r="A102" s="92" t="s">
        <v>84</v>
      </c>
      <c r="B102" s="4" t="s">
        <v>4</v>
      </c>
      <c r="C102" s="13" t="s">
        <v>5</v>
      </c>
      <c r="D102" s="180"/>
      <c r="E102" s="127"/>
      <c r="F102" s="128"/>
      <c r="G102" s="129"/>
      <c r="H102" s="127"/>
      <c r="I102" s="128"/>
      <c r="J102" s="129"/>
      <c r="K102" s="127"/>
      <c r="L102" s="128"/>
      <c r="M102" s="129"/>
    </row>
    <row r="103" spans="1:13">
      <c r="A103" s="92" t="s">
        <v>84</v>
      </c>
      <c r="B103" s="4" t="s">
        <v>6</v>
      </c>
      <c r="C103" s="13" t="s">
        <v>5</v>
      </c>
      <c r="D103" s="180"/>
      <c r="E103" s="127"/>
      <c r="F103" s="128"/>
      <c r="G103" s="129"/>
      <c r="H103" s="127"/>
      <c r="I103" s="128"/>
      <c r="J103" s="129"/>
      <c r="K103" s="127"/>
      <c r="L103" s="128"/>
      <c r="M103" s="129"/>
    </row>
    <row r="104" spans="1:13">
      <c r="A104" s="92" t="s">
        <v>84</v>
      </c>
      <c r="B104" s="4" t="s">
        <v>17</v>
      </c>
      <c r="C104" s="13" t="s">
        <v>5</v>
      </c>
      <c r="D104" s="180"/>
      <c r="E104" s="127"/>
      <c r="F104" s="128"/>
      <c r="G104" s="129"/>
      <c r="H104" s="127"/>
      <c r="I104" s="128"/>
      <c r="J104" s="129"/>
      <c r="K104" s="127"/>
      <c r="L104" s="128"/>
      <c r="M104" s="129"/>
    </row>
    <row r="105" spans="1:13">
      <c r="A105" s="92" t="s">
        <v>84</v>
      </c>
      <c r="B105" s="4" t="s">
        <v>14</v>
      </c>
      <c r="C105" s="13" t="s">
        <v>81</v>
      </c>
      <c r="D105" s="180"/>
      <c r="E105" s="124"/>
      <c r="F105" s="125"/>
      <c r="G105" s="126"/>
      <c r="H105" s="124"/>
      <c r="I105" s="125"/>
      <c r="J105" s="126"/>
      <c r="K105" s="124"/>
      <c r="L105" s="125"/>
      <c r="M105" s="126"/>
    </row>
    <row r="106" spans="1:13">
      <c r="A106" s="92" t="s">
        <v>84</v>
      </c>
      <c r="B106" s="4" t="s">
        <v>7</v>
      </c>
      <c r="C106" s="13" t="s">
        <v>80</v>
      </c>
      <c r="D106" s="180"/>
      <c r="E106" s="124"/>
      <c r="F106" s="125"/>
      <c r="G106" s="126"/>
      <c r="H106" s="124"/>
      <c r="I106" s="125"/>
      <c r="J106" s="126"/>
      <c r="K106" s="124"/>
      <c r="L106" s="125"/>
      <c r="M106" s="126"/>
    </row>
    <row r="107" spans="1:13">
      <c r="A107" s="92" t="s">
        <v>84</v>
      </c>
      <c r="B107" s="4" t="s">
        <v>8</v>
      </c>
      <c r="C107" s="13" t="s">
        <v>80</v>
      </c>
      <c r="D107" s="180"/>
      <c r="E107" s="124"/>
      <c r="F107" s="125"/>
      <c r="G107" s="126"/>
      <c r="H107" s="124"/>
      <c r="I107" s="125"/>
      <c r="J107" s="126"/>
      <c r="K107" s="124"/>
      <c r="L107" s="125"/>
      <c r="M107" s="126"/>
    </row>
    <row r="108" spans="1:13">
      <c r="A108" s="92" t="s">
        <v>84</v>
      </c>
      <c r="B108" s="11" t="s">
        <v>11</v>
      </c>
      <c r="C108" s="13" t="s">
        <v>2</v>
      </c>
      <c r="D108" s="180"/>
      <c r="E108" s="37"/>
      <c r="F108" s="38"/>
      <c r="G108" s="39"/>
      <c r="H108" s="37"/>
      <c r="I108" s="38"/>
      <c r="J108" s="39"/>
      <c r="K108" s="37"/>
      <c r="L108" s="38"/>
      <c r="M108" s="39"/>
    </row>
    <row r="109" spans="1:13">
      <c r="A109" s="93" t="s">
        <v>84</v>
      </c>
      <c r="B109" s="4" t="s">
        <v>9</v>
      </c>
      <c r="C109" s="13" t="s">
        <v>10</v>
      </c>
      <c r="D109" s="180"/>
      <c r="E109" s="37"/>
      <c r="F109" s="38"/>
      <c r="G109" s="39"/>
      <c r="H109" s="37"/>
      <c r="I109" s="38"/>
      <c r="J109" s="39"/>
      <c r="K109" s="37"/>
      <c r="L109" s="38"/>
      <c r="M109" s="39"/>
    </row>
    <row r="110" spans="1:13">
      <c r="A110" s="93" t="s">
        <v>84</v>
      </c>
      <c r="B110" s="4" t="s">
        <v>12</v>
      </c>
      <c r="C110" s="13" t="s">
        <v>10</v>
      </c>
      <c r="D110" s="180"/>
      <c r="E110" s="37"/>
      <c r="F110" s="38"/>
      <c r="G110" s="39"/>
      <c r="H110" s="37"/>
      <c r="I110" s="38"/>
      <c r="J110" s="39"/>
      <c r="K110" s="37"/>
      <c r="L110" s="38"/>
      <c r="M110" s="39"/>
    </row>
    <row r="111" spans="1:13">
      <c r="A111" s="93"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92" t="s">
        <v>84</v>
      </c>
      <c r="B121" s="7" t="s">
        <v>18</v>
      </c>
      <c r="C121" s="14" t="s">
        <v>3</v>
      </c>
      <c r="D121" s="55" t="s">
        <v>161</v>
      </c>
      <c r="E121" s="37"/>
      <c r="F121" s="38"/>
      <c r="G121" s="39"/>
      <c r="H121" s="37"/>
      <c r="I121" s="38"/>
      <c r="J121" s="39"/>
      <c r="K121" s="37"/>
      <c r="L121" s="38"/>
      <c r="M121" s="39"/>
    </row>
    <row r="122" spans="1:13">
      <c r="A122" s="92" t="s">
        <v>84</v>
      </c>
      <c r="B122" s="4" t="s">
        <v>19</v>
      </c>
      <c r="C122" s="13" t="s">
        <v>3</v>
      </c>
      <c r="D122" s="179" t="s">
        <v>32</v>
      </c>
      <c r="E122" s="37"/>
      <c r="F122" s="38"/>
      <c r="G122" s="39"/>
      <c r="H122" s="37"/>
      <c r="I122" s="38"/>
      <c r="J122" s="39"/>
      <c r="K122" s="37"/>
      <c r="L122" s="38"/>
      <c r="M122" s="39"/>
    </row>
    <row r="123" spans="1:13">
      <c r="A123" s="92" t="s">
        <v>84</v>
      </c>
      <c r="B123" s="4" t="s">
        <v>4</v>
      </c>
      <c r="C123" s="13" t="s">
        <v>5</v>
      </c>
      <c r="D123" s="180"/>
      <c r="E123" s="127"/>
      <c r="F123" s="128"/>
      <c r="G123" s="129"/>
      <c r="H123" s="127"/>
      <c r="I123" s="128"/>
      <c r="J123" s="129"/>
      <c r="K123" s="127"/>
      <c r="L123" s="128"/>
      <c r="M123" s="129"/>
    </row>
    <row r="124" spans="1:13">
      <c r="A124" s="92" t="s">
        <v>84</v>
      </c>
      <c r="B124" s="4" t="s">
        <v>6</v>
      </c>
      <c r="C124" s="13" t="s">
        <v>5</v>
      </c>
      <c r="D124" s="180"/>
      <c r="E124" s="127"/>
      <c r="F124" s="128"/>
      <c r="G124" s="129"/>
      <c r="H124" s="127"/>
      <c r="I124" s="128"/>
      <c r="J124" s="129"/>
      <c r="K124" s="127"/>
      <c r="L124" s="128"/>
      <c r="M124" s="129"/>
    </row>
    <row r="125" spans="1:13">
      <c r="A125" s="92" t="s">
        <v>84</v>
      </c>
      <c r="B125" s="4" t="s">
        <v>17</v>
      </c>
      <c r="C125" s="13" t="s">
        <v>5</v>
      </c>
      <c r="D125" s="180"/>
      <c r="E125" s="127"/>
      <c r="F125" s="128"/>
      <c r="G125" s="129"/>
      <c r="H125" s="127"/>
      <c r="I125" s="128"/>
      <c r="J125" s="129"/>
      <c r="K125" s="127"/>
      <c r="L125" s="128"/>
      <c r="M125" s="129"/>
    </row>
    <row r="126" spans="1:13">
      <c r="A126" s="92" t="s">
        <v>84</v>
      </c>
      <c r="B126" s="4" t="s">
        <v>14</v>
      </c>
      <c r="C126" s="13" t="s">
        <v>81</v>
      </c>
      <c r="D126" s="180"/>
      <c r="E126" s="124"/>
      <c r="F126" s="125"/>
      <c r="G126" s="126"/>
      <c r="H126" s="124"/>
      <c r="I126" s="125"/>
      <c r="J126" s="126"/>
      <c r="K126" s="124"/>
      <c r="L126" s="125"/>
      <c r="M126" s="126"/>
    </row>
    <row r="127" spans="1:13">
      <c r="A127" s="92" t="s">
        <v>84</v>
      </c>
      <c r="B127" s="4" t="s">
        <v>7</v>
      </c>
      <c r="C127" s="13" t="s">
        <v>80</v>
      </c>
      <c r="D127" s="180"/>
      <c r="E127" s="124"/>
      <c r="F127" s="125"/>
      <c r="G127" s="126"/>
      <c r="H127" s="124"/>
      <c r="I127" s="125"/>
      <c r="J127" s="126"/>
      <c r="K127" s="124"/>
      <c r="L127" s="125"/>
      <c r="M127" s="126"/>
    </row>
    <row r="128" spans="1:13">
      <c r="A128" s="92" t="s">
        <v>84</v>
      </c>
      <c r="B128" s="4" t="s">
        <v>8</v>
      </c>
      <c r="C128" s="13" t="s">
        <v>80</v>
      </c>
      <c r="D128" s="180"/>
      <c r="E128" s="124"/>
      <c r="F128" s="125"/>
      <c r="G128" s="126"/>
      <c r="H128" s="124"/>
      <c r="I128" s="125"/>
      <c r="J128" s="126"/>
      <c r="K128" s="124"/>
      <c r="L128" s="125"/>
      <c r="M128" s="126"/>
    </row>
    <row r="129" spans="1:13">
      <c r="A129" s="92" t="s">
        <v>84</v>
      </c>
      <c r="B129" s="11" t="s">
        <v>11</v>
      </c>
      <c r="C129" s="13" t="s">
        <v>2</v>
      </c>
      <c r="D129" s="180"/>
      <c r="E129" s="37"/>
      <c r="F129" s="38"/>
      <c r="G129" s="39"/>
      <c r="H129" s="37"/>
      <c r="I129" s="38"/>
      <c r="J129" s="39"/>
      <c r="K129" s="37"/>
      <c r="L129" s="38"/>
      <c r="M129" s="39"/>
    </row>
    <row r="130" spans="1:13">
      <c r="A130" s="93" t="s">
        <v>84</v>
      </c>
      <c r="B130" s="4" t="s">
        <v>9</v>
      </c>
      <c r="C130" s="13" t="s">
        <v>10</v>
      </c>
      <c r="D130" s="180"/>
      <c r="E130" s="37"/>
      <c r="F130" s="38"/>
      <c r="G130" s="39"/>
      <c r="H130" s="37"/>
      <c r="I130" s="38"/>
      <c r="J130" s="39"/>
      <c r="K130" s="37"/>
      <c r="L130" s="38"/>
      <c r="M130" s="39"/>
    </row>
    <row r="131" spans="1:13">
      <c r="A131" s="93" t="s">
        <v>84</v>
      </c>
      <c r="B131" s="4" t="s">
        <v>12</v>
      </c>
      <c r="C131" s="13" t="s">
        <v>10</v>
      </c>
      <c r="D131" s="180"/>
      <c r="E131" s="37"/>
      <c r="F131" s="38"/>
      <c r="G131" s="39"/>
      <c r="H131" s="37"/>
      <c r="I131" s="38"/>
      <c r="J131" s="39"/>
      <c r="K131" s="37"/>
      <c r="L131" s="38"/>
      <c r="M131" s="39"/>
    </row>
    <row r="132" spans="1:13">
      <c r="A132" s="93"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92" t="s">
        <v>84</v>
      </c>
      <c r="B142" s="7" t="s">
        <v>18</v>
      </c>
      <c r="C142" s="14" t="s">
        <v>3</v>
      </c>
      <c r="D142" s="55" t="s">
        <v>161</v>
      </c>
      <c r="E142" s="37"/>
      <c r="F142" s="38"/>
      <c r="G142" s="39"/>
      <c r="H142" s="37"/>
      <c r="I142" s="38"/>
      <c r="J142" s="39"/>
      <c r="K142" s="37"/>
      <c r="L142" s="38"/>
      <c r="M142" s="39"/>
    </row>
    <row r="143" spans="1:13">
      <c r="A143" s="92" t="s">
        <v>84</v>
      </c>
      <c r="B143" s="4" t="s">
        <v>19</v>
      </c>
      <c r="C143" s="13" t="s">
        <v>3</v>
      </c>
      <c r="D143" s="179" t="s">
        <v>33</v>
      </c>
      <c r="E143" s="37"/>
      <c r="F143" s="38"/>
      <c r="G143" s="39"/>
      <c r="H143" s="37"/>
      <c r="I143" s="38"/>
      <c r="J143" s="39"/>
      <c r="K143" s="37"/>
      <c r="L143" s="38"/>
      <c r="M143" s="39"/>
    </row>
    <row r="144" spans="1:13">
      <c r="A144" s="92" t="s">
        <v>84</v>
      </c>
      <c r="B144" s="4" t="s">
        <v>4</v>
      </c>
      <c r="C144" s="13" t="s">
        <v>5</v>
      </c>
      <c r="D144" s="180"/>
      <c r="E144" s="127"/>
      <c r="F144" s="128"/>
      <c r="G144" s="129"/>
      <c r="H144" s="127"/>
      <c r="I144" s="128"/>
      <c r="J144" s="129"/>
      <c r="K144" s="127"/>
      <c r="L144" s="128"/>
      <c r="M144" s="129"/>
    </row>
    <row r="145" spans="1:13">
      <c r="A145" s="92" t="s">
        <v>84</v>
      </c>
      <c r="B145" s="4" t="s">
        <v>6</v>
      </c>
      <c r="C145" s="13" t="s">
        <v>5</v>
      </c>
      <c r="D145" s="180"/>
      <c r="E145" s="127"/>
      <c r="F145" s="128"/>
      <c r="G145" s="129"/>
      <c r="H145" s="127"/>
      <c r="I145" s="128"/>
      <c r="J145" s="129"/>
      <c r="K145" s="127"/>
      <c r="L145" s="128"/>
      <c r="M145" s="129"/>
    </row>
    <row r="146" spans="1:13">
      <c r="A146" s="92" t="s">
        <v>84</v>
      </c>
      <c r="B146" s="4" t="s">
        <v>17</v>
      </c>
      <c r="C146" s="13" t="s">
        <v>5</v>
      </c>
      <c r="D146" s="180"/>
      <c r="E146" s="127"/>
      <c r="F146" s="128"/>
      <c r="G146" s="129"/>
      <c r="H146" s="127"/>
      <c r="I146" s="128"/>
      <c r="J146" s="129"/>
      <c r="K146" s="127"/>
      <c r="L146" s="128"/>
      <c r="M146" s="129"/>
    </row>
    <row r="147" spans="1:13">
      <c r="A147" s="92" t="s">
        <v>84</v>
      </c>
      <c r="B147" s="4" t="s">
        <v>14</v>
      </c>
      <c r="C147" s="13" t="s">
        <v>81</v>
      </c>
      <c r="D147" s="180"/>
      <c r="E147" s="124"/>
      <c r="F147" s="125"/>
      <c r="G147" s="126"/>
      <c r="H147" s="124"/>
      <c r="I147" s="125"/>
      <c r="J147" s="126"/>
      <c r="K147" s="124"/>
      <c r="L147" s="125"/>
      <c r="M147" s="126"/>
    </row>
    <row r="148" spans="1:13">
      <c r="A148" s="92" t="s">
        <v>84</v>
      </c>
      <c r="B148" s="4" t="s">
        <v>7</v>
      </c>
      <c r="C148" s="13" t="s">
        <v>80</v>
      </c>
      <c r="D148" s="180"/>
      <c r="E148" s="124"/>
      <c r="F148" s="125"/>
      <c r="G148" s="126"/>
      <c r="H148" s="124"/>
      <c r="I148" s="125"/>
      <c r="J148" s="126"/>
      <c r="K148" s="124"/>
      <c r="L148" s="125"/>
      <c r="M148" s="126"/>
    </row>
    <row r="149" spans="1:13">
      <c r="A149" s="92" t="s">
        <v>84</v>
      </c>
      <c r="B149" s="4" t="s">
        <v>8</v>
      </c>
      <c r="C149" s="13" t="s">
        <v>80</v>
      </c>
      <c r="D149" s="180"/>
      <c r="E149" s="124"/>
      <c r="F149" s="125"/>
      <c r="G149" s="126"/>
      <c r="H149" s="124"/>
      <c r="I149" s="125"/>
      <c r="J149" s="126"/>
      <c r="K149" s="124"/>
      <c r="L149" s="125"/>
      <c r="M149" s="126"/>
    </row>
    <row r="150" spans="1:13">
      <c r="A150" s="92" t="s">
        <v>84</v>
      </c>
      <c r="B150" s="11" t="s">
        <v>11</v>
      </c>
      <c r="C150" s="13" t="s">
        <v>2</v>
      </c>
      <c r="D150" s="180"/>
      <c r="E150" s="37"/>
      <c r="F150" s="38"/>
      <c r="G150" s="39"/>
      <c r="H150" s="37"/>
      <c r="I150" s="38"/>
      <c r="J150" s="39"/>
      <c r="K150" s="37"/>
      <c r="L150" s="38"/>
      <c r="M150" s="39"/>
    </row>
    <row r="151" spans="1:13">
      <c r="A151" s="93" t="s">
        <v>84</v>
      </c>
      <c r="B151" s="4" t="s">
        <v>9</v>
      </c>
      <c r="C151" s="13" t="s">
        <v>10</v>
      </c>
      <c r="D151" s="180"/>
      <c r="E151" s="37"/>
      <c r="F151" s="38"/>
      <c r="G151" s="39"/>
      <c r="H151" s="37"/>
      <c r="I151" s="38"/>
      <c r="J151" s="39"/>
      <c r="K151" s="37"/>
      <c r="L151" s="38"/>
      <c r="M151" s="39"/>
    </row>
    <row r="152" spans="1:13">
      <c r="A152" s="93" t="s">
        <v>84</v>
      </c>
      <c r="B152" s="4" t="s">
        <v>12</v>
      </c>
      <c r="C152" s="13" t="s">
        <v>10</v>
      </c>
      <c r="D152" s="180"/>
      <c r="E152" s="37"/>
      <c r="F152" s="38"/>
      <c r="G152" s="39"/>
      <c r="H152" s="37"/>
      <c r="I152" s="38"/>
      <c r="J152" s="39"/>
      <c r="K152" s="37"/>
      <c r="L152" s="38"/>
      <c r="M152" s="39"/>
    </row>
    <row r="153" spans="1:13">
      <c r="A153" s="93"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92" t="s">
        <v>84</v>
      </c>
      <c r="B163" s="7" t="s">
        <v>18</v>
      </c>
      <c r="C163" s="14" t="s">
        <v>3</v>
      </c>
      <c r="D163" s="55" t="s">
        <v>161</v>
      </c>
      <c r="E163" s="37"/>
      <c r="F163" s="38"/>
      <c r="G163" s="39"/>
      <c r="H163" s="37"/>
      <c r="I163" s="38"/>
      <c r="J163" s="39"/>
      <c r="K163" s="37"/>
      <c r="L163" s="38"/>
      <c r="M163" s="39"/>
    </row>
    <row r="164" spans="1:13">
      <c r="A164" s="92" t="s">
        <v>84</v>
      </c>
      <c r="B164" s="4" t="s">
        <v>19</v>
      </c>
      <c r="C164" s="13" t="s">
        <v>3</v>
      </c>
      <c r="D164" s="179" t="s">
        <v>34</v>
      </c>
      <c r="E164" s="37"/>
      <c r="F164" s="38"/>
      <c r="G164" s="39"/>
      <c r="H164" s="37"/>
      <c r="I164" s="38"/>
      <c r="J164" s="39"/>
      <c r="K164" s="37"/>
      <c r="L164" s="38"/>
      <c r="M164" s="39"/>
    </row>
    <row r="165" spans="1:13">
      <c r="A165" s="92" t="s">
        <v>84</v>
      </c>
      <c r="B165" s="4" t="s">
        <v>4</v>
      </c>
      <c r="C165" s="13" t="s">
        <v>5</v>
      </c>
      <c r="D165" s="180"/>
      <c r="E165" s="127"/>
      <c r="F165" s="128"/>
      <c r="G165" s="129"/>
      <c r="H165" s="127"/>
      <c r="I165" s="128"/>
      <c r="J165" s="129"/>
      <c r="K165" s="127"/>
      <c r="L165" s="128"/>
      <c r="M165" s="129"/>
    </row>
    <row r="166" spans="1:13">
      <c r="A166" s="92" t="s">
        <v>84</v>
      </c>
      <c r="B166" s="4" t="s">
        <v>6</v>
      </c>
      <c r="C166" s="13" t="s">
        <v>5</v>
      </c>
      <c r="D166" s="180"/>
      <c r="E166" s="127"/>
      <c r="F166" s="128"/>
      <c r="G166" s="129"/>
      <c r="H166" s="127"/>
      <c r="I166" s="128"/>
      <c r="J166" s="129"/>
      <c r="K166" s="127"/>
      <c r="L166" s="128"/>
      <c r="M166" s="129"/>
    </row>
    <row r="167" spans="1:13">
      <c r="A167" s="92" t="s">
        <v>84</v>
      </c>
      <c r="B167" s="4" t="s">
        <v>17</v>
      </c>
      <c r="C167" s="13" t="s">
        <v>5</v>
      </c>
      <c r="D167" s="180"/>
      <c r="E167" s="127"/>
      <c r="F167" s="128"/>
      <c r="G167" s="129"/>
      <c r="H167" s="127"/>
      <c r="I167" s="128"/>
      <c r="J167" s="129"/>
      <c r="K167" s="127"/>
      <c r="L167" s="128"/>
      <c r="M167" s="129"/>
    </row>
    <row r="168" spans="1:13">
      <c r="A168" s="92" t="s">
        <v>84</v>
      </c>
      <c r="B168" s="4" t="s">
        <v>14</v>
      </c>
      <c r="C168" s="13" t="s">
        <v>81</v>
      </c>
      <c r="D168" s="180"/>
      <c r="E168" s="124"/>
      <c r="F168" s="125"/>
      <c r="G168" s="126"/>
      <c r="H168" s="124"/>
      <c r="I168" s="125"/>
      <c r="J168" s="126"/>
      <c r="K168" s="124"/>
      <c r="L168" s="125"/>
      <c r="M168" s="126"/>
    </row>
    <row r="169" spans="1:13">
      <c r="A169" s="92" t="s">
        <v>84</v>
      </c>
      <c r="B169" s="4" t="s">
        <v>7</v>
      </c>
      <c r="C169" s="13" t="s">
        <v>80</v>
      </c>
      <c r="D169" s="180"/>
      <c r="E169" s="124"/>
      <c r="F169" s="125"/>
      <c r="G169" s="126"/>
      <c r="H169" s="124"/>
      <c r="I169" s="125"/>
      <c r="J169" s="126"/>
      <c r="K169" s="124"/>
      <c r="L169" s="125"/>
      <c r="M169" s="126"/>
    </row>
    <row r="170" spans="1:13">
      <c r="A170" s="92" t="s">
        <v>84</v>
      </c>
      <c r="B170" s="4" t="s">
        <v>8</v>
      </c>
      <c r="C170" s="13" t="s">
        <v>80</v>
      </c>
      <c r="D170" s="180"/>
      <c r="E170" s="124"/>
      <c r="F170" s="125"/>
      <c r="G170" s="126"/>
      <c r="H170" s="124"/>
      <c r="I170" s="125"/>
      <c r="J170" s="126"/>
      <c r="K170" s="124"/>
      <c r="L170" s="125"/>
      <c r="M170" s="126"/>
    </row>
    <row r="171" spans="1:13">
      <c r="A171" s="92" t="s">
        <v>84</v>
      </c>
      <c r="B171" s="11" t="s">
        <v>11</v>
      </c>
      <c r="C171" s="13" t="s">
        <v>2</v>
      </c>
      <c r="D171" s="180"/>
      <c r="E171" s="37"/>
      <c r="F171" s="38"/>
      <c r="G171" s="39"/>
      <c r="H171" s="37"/>
      <c r="I171" s="38"/>
      <c r="J171" s="39"/>
      <c r="K171" s="37"/>
      <c r="L171" s="38"/>
      <c r="M171" s="39"/>
    </row>
    <row r="172" spans="1:13">
      <c r="A172" s="93" t="s">
        <v>84</v>
      </c>
      <c r="B172" s="4" t="s">
        <v>9</v>
      </c>
      <c r="C172" s="13" t="s">
        <v>10</v>
      </c>
      <c r="D172" s="180"/>
      <c r="E172" s="37"/>
      <c r="F172" s="38"/>
      <c r="G172" s="39"/>
      <c r="H172" s="37"/>
      <c r="I172" s="38"/>
      <c r="J172" s="39"/>
      <c r="K172" s="37"/>
      <c r="L172" s="38"/>
      <c r="M172" s="39"/>
    </row>
    <row r="173" spans="1:13">
      <c r="A173" s="93" t="s">
        <v>84</v>
      </c>
      <c r="B173" s="4" t="s">
        <v>12</v>
      </c>
      <c r="C173" s="13" t="s">
        <v>10</v>
      </c>
      <c r="D173" s="180"/>
      <c r="E173" s="37"/>
      <c r="F173" s="38"/>
      <c r="G173" s="39"/>
      <c r="H173" s="37"/>
      <c r="I173" s="38"/>
      <c r="J173" s="39"/>
      <c r="K173" s="37"/>
      <c r="L173" s="38"/>
      <c r="M173" s="39"/>
    </row>
    <row r="174" spans="1:13">
      <c r="A174" s="93"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H11:I11"/>
    <mergeCell ref="D38:D57"/>
    <mergeCell ref="D59:D78"/>
    <mergeCell ref="K12:M12"/>
    <mergeCell ref="H12:J12"/>
    <mergeCell ref="E12:G12"/>
    <mergeCell ref="K11:L11"/>
    <mergeCell ref="B1:G1"/>
    <mergeCell ref="E11:F11"/>
    <mergeCell ref="C8:G8"/>
    <mergeCell ref="D17:D36"/>
    <mergeCell ref="B14:C14"/>
    <mergeCell ref="B15:C15"/>
    <mergeCell ref="D80:D99"/>
    <mergeCell ref="D101:D120"/>
    <mergeCell ref="D122:D141"/>
    <mergeCell ref="D143:D162"/>
    <mergeCell ref="D164:D183"/>
  </mergeCells>
  <pageMargins left="0.7" right="0.7" top="0.75" bottom="0.75" header="0.3" footer="0.3"/>
  <pageSetup orientation="portrait"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83"/>
  <sheetViews>
    <sheetView workbookViewId="0">
      <selection activeCell="E16" sqref="E16"/>
    </sheetView>
  </sheetViews>
  <sheetFormatPr defaultRowHeight="14.4"/>
  <cols>
    <col min="1" max="1" width="10.6640625" style="61" customWidth="1"/>
    <col min="2" max="2" width="40.6640625" customWidth="1"/>
    <col min="4" max="4" width="12.6640625" customWidth="1"/>
    <col min="5" max="13" width="18.6640625" customWidth="1"/>
  </cols>
  <sheetData>
    <row r="1" spans="1:13" ht="18.600000000000001" thickBot="1">
      <c r="B1" s="182" t="s">
        <v>24</v>
      </c>
      <c r="C1" s="183"/>
      <c r="D1" s="183"/>
      <c r="E1" s="183"/>
      <c r="F1" s="183"/>
      <c r="G1" s="183"/>
    </row>
    <row r="2" spans="1:13">
      <c r="B2" s="16" t="s">
        <v>0</v>
      </c>
      <c r="C2" s="20"/>
      <c r="D2" s="20"/>
      <c r="E2" s="20"/>
      <c r="F2" s="20"/>
      <c r="G2" s="76"/>
    </row>
    <row r="3" spans="1:13">
      <c r="B3" s="1" t="s">
        <v>1</v>
      </c>
      <c r="C3" s="17">
        <f>Manufacturer</f>
        <v>0</v>
      </c>
      <c r="D3" s="17"/>
      <c r="E3" s="17"/>
      <c r="F3" s="17"/>
      <c r="G3" s="77"/>
    </row>
    <row r="4" spans="1:13">
      <c r="B4" s="1" t="s">
        <v>23</v>
      </c>
      <c r="C4" s="17">
        <f>Model_Number</f>
        <v>0</v>
      </c>
      <c r="D4" s="30"/>
      <c r="E4" s="30"/>
      <c r="F4" s="30"/>
      <c r="G4" s="78"/>
    </row>
    <row r="5" spans="1:13">
      <c r="B5" s="1" t="s">
        <v>27</v>
      </c>
      <c r="C5" s="17">
        <f>Catalog_Name</f>
        <v>0</v>
      </c>
      <c r="D5" s="30"/>
      <c r="E5" s="30"/>
      <c r="F5" s="30"/>
      <c r="G5" s="78"/>
    </row>
    <row r="6" spans="1:13">
      <c r="B6" s="1" t="s">
        <v>26</v>
      </c>
      <c r="C6" s="17">
        <f>Catalog_Version</f>
        <v>0</v>
      </c>
      <c r="D6" s="30"/>
      <c r="E6" s="30"/>
      <c r="F6" s="30"/>
      <c r="G6" s="78"/>
    </row>
    <row r="7" spans="1:13">
      <c r="B7" s="1" t="s">
        <v>13</v>
      </c>
      <c r="C7" s="17">
        <f>Declarations!B6</f>
        <v>0</v>
      </c>
      <c r="D7" s="31"/>
      <c r="E7" s="31"/>
      <c r="F7" s="31"/>
      <c r="G7" s="79"/>
    </row>
    <row r="8" spans="1:13" ht="15" thickBot="1">
      <c r="B8" s="80" t="s">
        <v>15</v>
      </c>
      <c r="C8" s="184" t="s">
        <v>186</v>
      </c>
      <c r="D8" s="185"/>
      <c r="E8" s="185"/>
      <c r="F8" s="185"/>
      <c r="G8" s="186"/>
      <c r="H8" s="32" t="s">
        <v>75</v>
      </c>
    </row>
    <row r="9" spans="1:13">
      <c r="B9" s="123"/>
      <c r="C9" s="122"/>
      <c r="D9" s="122"/>
      <c r="E9" s="122"/>
      <c r="F9" s="122"/>
      <c r="G9" s="122"/>
      <c r="H9" s="33" t="s">
        <v>76</v>
      </c>
    </row>
    <row r="10" spans="1:13" ht="15" thickBot="1">
      <c r="B10" s="2"/>
      <c r="C10" s="3"/>
      <c r="D10" s="3"/>
      <c r="E10" s="3"/>
      <c r="F10" s="3"/>
      <c r="G10" s="3"/>
    </row>
    <row r="11" spans="1:13" ht="15" thickBot="1">
      <c r="B11" s="2"/>
      <c r="C11" s="3"/>
      <c r="D11" s="3"/>
      <c r="E11" s="194" t="s">
        <v>77</v>
      </c>
      <c r="F11" s="195"/>
      <c r="G11" s="69">
        <f>SFRmin</f>
        <v>0</v>
      </c>
      <c r="H11" s="194" t="s">
        <v>78</v>
      </c>
      <c r="I11" s="195"/>
      <c r="J11" s="70">
        <v>1</v>
      </c>
      <c r="K11" s="194" t="s">
        <v>79</v>
      </c>
      <c r="L11" s="195"/>
      <c r="M11" s="69">
        <f>SFRmax</f>
        <v>0</v>
      </c>
    </row>
    <row r="12" spans="1:13" ht="15" thickBot="1">
      <c r="B12" s="2"/>
      <c r="E12" s="199" t="s">
        <v>16</v>
      </c>
      <c r="F12" s="200"/>
      <c r="G12" s="201"/>
      <c r="H12" s="199" t="s">
        <v>16</v>
      </c>
      <c r="I12" s="200"/>
      <c r="J12" s="201"/>
      <c r="K12" s="196" t="s">
        <v>16</v>
      </c>
      <c r="L12" s="197"/>
      <c r="M12" s="198"/>
    </row>
    <row r="13" spans="1:13" ht="16.2" thickBot="1">
      <c r="B13" s="85" t="s">
        <v>136</v>
      </c>
      <c r="C13" s="86">
        <f>Declarations!D13</f>
        <v>0</v>
      </c>
      <c r="D13" s="59" t="s">
        <v>137</v>
      </c>
      <c r="E13" s="66" t="s">
        <v>155</v>
      </c>
      <c r="F13" s="71">
        <v>0.5</v>
      </c>
      <c r="G13" s="68" t="s">
        <v>156</v>
      </c>
      <c r="H13" s="66" t="s">
        <v>155</v>
      </c>
      <c r="I13" s="71">
        <v>0.5</v>
      </c>
      <c r="J13" s="68" t="s">
        <v>156</v>
      </c>
      <c r="K13" s="66" t="s">
        <v>155</v>
      </c>
      <c r="L13" s="71">
        <v>0.5</v>
      </c>
      <c r="M13" s="68" t="s">
        <v>156</v>
      </c>
    </row>
    <row r="14" spans="1:13">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3"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3" ht="15" thickBot="1">
      <c r="A16" s="107" t="s">
        <v>84</v>
      </c>
      <c r="B16" s="7" t="s">
        <v>18</v>
      </c>
      <c r="C16" s="14" t="s">
        <v>3</v>
      </c>
      <c r="D16" s="55" t="s">
        <v>161</v>
      </c>
      <c r="E16" s="37"/>
      <c r="F16" s="38"/>
      <c r="G16" s="39"/>
      <c r="H16" s="37"/>
      <c r="I16" s="38"/>
      <c r="J16" s="39"/>
      <c r="K16" s="37"/>
      <c r="L16" s="38"/>
      <c r="M16" s="39"/>
    </row>
    <row r="17" spans="1:13">
      <c r="A17" s="107" t="s">
        <v>84</v>
      </c>
      <c r="B17" s="4" t="s">
        <v>19</v>
      </c>
      <c r="C17" s="13" t="s">
        <v>3</v>
      </c>
      <c r="D17" s="179" t="s">
        <v>28</v>
      </c>
      <c r="E17" s="37"/>
      <c r="F17" s="38"/>
      <c r="G17" s="39"/>
      <c r="H17" s="37"/>
      <c r="I17" s="38"/>
      <c r="J17" s="39"/>
      <c r="K17" s="37"/>
      <c r="L17" s="38"/>
      <c r="M17" s="39"/>
    </row>
    <row r="18" spans="1:13">
      <c r="A18" s="107" t="s">
        <v>84</v>
      </c>
      <c r="B18" s="4" t="s">
        <v>4</v>
      </c>
      <c r="C18" s="13" t="s">
        <v>5</v>
      </c>
      <c r="D18" s="180"/>
      <c r="E18" s="127"/>
      <c r="F18" s="128"/>
      <c r="G18" s="129"/>
      <c r="H18" s="127"/>
      <c r="I18" s="128"/>
      <c r="J18" s="129"/>
      <c r="K18" s="127"/>
      <c r="L18" s="128"/>
      <c r="M18" s="129"/>
    </row>
    <row r="19" spans="1:13">
      <c r="A19" s="107" t="s">
        <v>84</v>
      </c>
      <c r="B19" s="4" t="s">
        <v>6</v>
      </c>
      <c r="C19" s="13" t="s">
        <v>5</v>
      </c>
      <c r="D19" s="180"/>
      <c r="E19" s="127"/>
      <c r="F19" s="128"/>
      <c r="G19" s="129"/>
      <c r="H19" s="127"/>
      <c r="I19" s="128"/>
      <c r="J19" s="129"/>
      <c r="K19" s="127"/>
      <c r="L19" s="128"/>
      <c r="M19" s="129"/>
    </row>
    <row r="20" spans="1:13">
      <c r="A20" s="107" t="s">
        <v>84</v>
      </c>
      <c r="B20" s="4" t="s">
        <v>17</v>
      </c>
      <c r="C20" s="13" t="s">
        <v>5</v>
      </c>
      <c r="D20" s="180"/>
      <c r="E20" s="127"/>
      <c r="F20" s="128"/>
      <c r="G20" s="129"/>
      <c r="H20" s="127"/>
      <c r="I20" s="128"/>
      <c r="J20" s="129"/>
      <c r="K20" s="127"/>
      <c r="L20" s="128"/>
      <c r="M20" s="129"/>
    </row>
    <row r="21" spans="1:13">
      <c r="A21" s="107" t="s">
        <v>84</v>
      </c>
      <c r="B21" s="4" t="s">
        <v>14</v>
      </c>
      <c r="C21" s="13" t="s">
        <v>81</v>
      </c>
      <c r="D21" s="180"/>
      <c r="E21" s="124"/>
      <c r="F21" s="125"/>
      <c r="G21" s="126"/>
      <c r="H21" s="124"/>
      <c r="I21" s="125"/>
      <c r="J21" s="126"/>
      <c r="K21" s="124"/>
      <c r="L21" s="125"/>
      <c r="M21" s="126"/>
    </row>
    <row r="22" spans="1:13">
      <c r="A22" s="107" t="s">
        <v>84</v>
      </c>
      <c r="B22" s="4" t="s">
        <v>7</v>
      </c>
      <c r="C22" s="13" t="s">
        <v>80</v>
      </c>
      <c r="D22" s="180"/>
      <c r="E22" s="124"/>
      <c r="F22" s="125"/>
      <c r="G22" s="126"/>
      <c r="H22" s="124"/>
      <c r="I22" s="125"/>
      <c r="J22" s="126"/>
      <c r="K22" s="124"/>
      <c r="L22" s="125"/>
      <c r="M22" s="126"/>
    </row>
    <row r="23" spans="1:13">
      <c r="A23" s="107" t="s">
        <v>84</v>
      </c>
      <c r="B23" s="4" t="s">
        <v>8</v>
      </c>
      <c r="C23" s="13" t="s">
        <v>80</v>
      </c>
      <c r="D23" s="180"/>
      <c r="E23" s="124"/>
      <c r="F23" s="125"/>
      <c r="G23" s="126"/>
      <c r="H23" s="124"/>
      <c r="I23" s="125"/>
      <c r="J23" s="126"/>
      <c r="K23" s="124"/>
      <c r="L23" s="125"/>
      <c r="M23" s="126"/>
    </row>
    <row r="24" spans="1:13">
      <c r="A24" s="107" t="s">
        <v>84</v>
      </c>
      <c r="B24" s="11" t="s">
        <v>11</v>
      </c>
      <c r="C24" s="13" t="s">
        <v>2</v>
      </c>
      <c r="D24" s="180"/>
      <c r="E24" s="37"/>
      <c r="F24" s="38"/>
      <c r="G24" s="39"/>
      <c r="H24" s="37"/>
      <c r="I24" s="38"/>
      <c r="J24" s="39"/>
      <c r="K24" s="37"/>
      <c r="L24" s="38"/>
      <c r="M24" s="39"/>
    </row>
    <row r="25" spans="1:13">
      <c r="A25" s="108" t="s">
        <v>84</v>
      </c>
      <c r="B25" s="4" t="s">
        <v>9</v>
      </c>
      <c r="C25" s="13" t="s">
        <v>10</v>
      </c>
      <c r="D25" s="180"/>
      <c r="E25" s="37"/>
      <c r="F25" s="38"/>
      <c r="G25" s="39"/>
      <c r="H25" s="37"/>
      <c r="I25" s="38"/>
      <c r="J25" s="39"/>
      <c r="K25" s="37"/>
      <c r="L25" s="38"/>
      <c r="M25" s="39"/>
    </row>
    <row r="26" spans="1:13">
      <c r="A26" s="108" t="s">
        <v>84</v>
      </c>
      <c r="B26" s="4" t="s">
        <v>12</v>
      </c>
      <c r="C26" s="13" t="s">
        <v>10</v>
      </c>
      <c r="D26" s="180"/>
      <c r="E26" s="37"/>
      <c r="F26" s="38"/>
      <c r="G26" s="39"/>
      <c r="H26" s="37"/>
      <c r="I26" s="38"/>
      <c r="J26" s="39"/>
      <c r="K26" s="37"/>
      <c r="L26" s="38"/>
      <c r="M26" s="39"/>
    </row>
    <row r="27" spans="1:13">
      <c r="A27" s="108" t="s">
        <v>84</v>
      </c>
      <c r="B27" s="11" t="s">
        <v>83</v>
      </c>
      <c r="C27" s="13" t="s">
        <v>82</v>
      </c>
      <c r="D27" s="180"/>
      <c r="E27" s="37"/>
      <c r="F27" s="38"/>
      <c r="G27" s="39"/>
      <c r="H27" s="37"/>
      <c r="I27" s="38"/>
      <c r="J27" s="39"/>
      <c r="K27" s="37"/>
      <c r="L27" s="38"/>
      <c r="M27" s="39"/>
    </row>
    <row r="28" spans="1:13">
      <c r="A28" s="61" t="s">
        <v>85</v>
      </c>
      <c r="B28" s="11" t="s">
        <v>22</v>
      </c>
      <c r="C28" s="13" t="s">
        <v>5</v>
      </c>
      <c r="D28" s="180"/>
      <c r="E28" s="127"/>
      <c r="F28" s="128"/>
      <c r="G28" s="129"/>
      <c r="H28" s="127"/>
      <c r="I28" s="128"/>
      <c r="J28" s="129"/>
      <c r="K28" s="127"/>
      <c r="L28" s="128"/>
      <c r="M28" s="129"/>
    </row>
    <row r="29" spans="1:13">
      <c r="A29" s="61" t="s">
        <v>85</v>
      </c>
      <c r="B29" s="11" t="s">
        <v>86</v>
      </c>
      <c r="C29" s="13" t="s">
        <v>5</v>
      </c>
      <c r="D29" s="180"/>
      <c r="E29" s="127"/>
      <c r="F29" s="128"/>
      <c r="G29" s="129"/>
      <c r="H29" s="127"/>
      <c r="I29" s="128"/>
      <c r="J29" s="129"/>
      <c r="K29" s="127"/>
      <c r="L29" s="128"/>
      <c r="M29" s="129"/>
    </row>
    <row r="30" spans="1:13">
      <c r="A30" s="61" t="s">
        <v>85</v>
      </c>
      <c r="B30" s="11" t="s">
        <v>87</v>
      </c>
      <c r="C30" s="13" t="s">
        <v>5</v>
      </c>
      <c r="D30" s="180"/>
      <c r="E30" s="127"/>
      <c r="F30" s="128"/>
      <c r="G30" s="129"/>
      <c r="H30" s="127"/>
      <c r="I30" s="128"/>
      <c r="J30" s="129"/>
      <c r="K30" s="127"/>
      <c r="L30" s="128"/>
      <c r="M30" s="129"/>
    </row>
    <row r="31" spans="1:13">
      <c r="A31" s="61" t="s">
        <v>85</v>
      </c>
      <c r="B31" s="4" t="s">
        <v>88</v>
      </c>
      <c r="C31" s="13" t="s">
        <v>5</v>
      </c>
      <c r="D31" s="180"/>
      <c r="E31" s="127"/>
      <c r="F31" s="128"/>
      <c r="G31" s="129"/>
      <c r="H31" s="127"/>
      <c r="I31" s="128"/>
      <c r="J31" s="129"/>
      <c r="K31" s="127"/>
      <c r="L31" s="128"/>
      <c r="M31" s="129"/>
    </row>
    <row r="32" spans="1:13">
      <c r="A32" s="61" t="s">
        <v>85</v>
      </c>
      <c r="B32" s="5" t="s">
        <v>89</v>
      </c>
      <c r="C32" s="13" t="s">
        <v>5</v>
      </c>
      <c r="D32" s="180"/>
      <c r="E32" s="127"/>
      <c r="F32" s="128"/>
      <c r="G32" s="129"/>
      <c r="H32" s="127"/>
      <c r="I32" s="128"/>
      <c r="J32" s="129"/>
      <c r="K32" s="127"/>
      <c r="L32" s="128"/>
      <c r="M32" s="129"/>
    </row>
    <row r="33" spans="1:13">
      <c r="A33" s="61" t="s">
        <v>85</v>
      </c>
      <c r="B33" s="5" t="s">
        <v>21</v>
      </c>
      <c r="C33" s="62" t="s">
        <v>3</v>
      </c>
      <c r="D33" s="180"/>
      <c r="E33" s="40"/>
      <c r="F33" s="41"/>
      <c r="G33" s="42"/>
      <c r="H33" s="40"/>
      <c r="I33" s="41"/>
      <c r="J33" s="42"/>
      <c r="K33" s="40"/>
      <c r="L33" s="41"/>
      <c r="M33" s="42"/>
    </row>
    <row r="34" spans="1:13">
      <c r="A34" s="61" t="s">
        <v>85</v>
      </c>
      <c r="B34" s="5" t="s">
        <v>20</v>
      </c>
      <c r="C34" s="62" t="s">
        <v>3</v>
      </c>
      <c r="D34" s="180"/>
      <c r="E34" s="40"/>
      <c r="F34" s="41"/>
      <c r="G34" s="42"/>
      <c r="H34" s="40"/>
      <c r="I34" s="41"/>
      <c r="J34" s="42"/>
      <c r="K34" s="40"/>
      <c r="L34" s="41"/>
      <c r="M34" s="42"/>
    </row>
    <row r="35" spans="1:13">
      <c r="A35" s="61" t="s">
        <v>85</v>
      </c>
      <c r="B35" s="5" t="s">
        <v>92</v>
      </c>
      <c r="C35" s="62" t="s">
        <v>2</v>
      </c>
      <c r="D35" s="180"/>
      <c r="E35" s="40"/>
      <c r="F35" s="41"/>
      <c r="G35" s="42"/>
      <c r="H35" s="40"/>
      <c r="I35" s="41"/>
      <c r="J35" s="42"/>
      <c r="K35" s="40"/>
      <c r="L35" s="41"/>
      <c r="M35" s="42"/>
    </row>
    <row r="36" spans="1:13" ht="15" thickBot="1">
      <c r="A36" s="61" t="s">
        <v>85</v>
      </c>
      <c r="B36" s="6" t="s">
        <v>93</v>
      </c>
      <c r="C36" s="58" t="s">
        <v>2</v>
      </c>
      <c r="D36" s="181"/>
      <c r="E36" s="43"/>
      <c r="F36" s="44"/>
      <c r="G36" s="45"/>
      <c r="H36" s="43"/>
      <c r="I36" s="44"/>
      <c r="J36" s="45"/>
      <c r="K36" s="43"/>
      <c r="L36" s="44"/>
      <c r="M36" s="45"/>
    </row>
    <row r="37" spans="1:13" ht="15" thickBot="1">
      <c r="A37" s="107" t="s">
        <v>84</v>
      </c>
      <c r="B37" s="7" t="s">
        <v>18</v>
      </c>
      <c r="C37" s="14" t="s">
        <v>3</v>
      </c>
      <c r="D37" s="55" t="s">
        <v>161</v>
      </c>
      <c r="E37" s="37"/>
      <c r="F37" s="38"/>
      <c r="G37" s="39"/>
      <c r="H37" s="37"/>
      <c r="I37" s="38"/>
      <c r="J37" s="39"/>
      <c r="K37" s="37"/>
      <c r="L37" s="38"/>
      <c r="M37" s="39"/>
    </row>
    <row r="38" spans="1:13">
      <c r="A38" s="107" t="s">
        <v>84</v>
      </c>
      <c r="B38" s="4" t="s">
        <v>19</v>
      </c>
      <c r="C38" s="13" t="s">
        <v>3</v>
      </c>
      <c r="D38" s="179" t="s">
        <v>25</v>
      </c>
      <c r="E38" s="37"/>
      <c r="F38" s="38"/>
      <c r="G38" s="39"/>
      <c r="H38" s="37"/>
      <c r="I38" s="38"/>
      <c r="J38" s="39"/>
      <c r="K38" s="37"/>
      <c r="L38" s="38"/>
      <c r="M38" s="39"/>
    </row>
    <row r="39" spans="1:13">
      <c r="A39" s="107" t="s">
        <v>84</v>
      </c>
      <c r="B39" s="4" t="s">
        <v>4</v>
      </c>
      <c r="C39" s="13" t="s">
        <v>5</v>
      </c>
      <c r="D39" s="180"/>
      <c r="E39" s="127"/>
      <c r="F39" s="128"/>
      <c r="G39" s="129"/>
      <c r="H39" s="127"/>
      <c r="I39" s="128"/>
      <c r="J39" s="129"/>
      <c r="K39" s="127"/>
      <c r="L39" s="128"/>
      <c r="M39" s="129"/>
    </row>
    <row r="40" spans="1:13">
      <c r="A40" s="107" t="s">
        <v>84</v>
      </c>
      <c r="B40" s="4" t="s">
        <v>6</v>
      </c>
      <c r="C40" s="13" t="s">
        <v>5</v>
      </c>
      <c r="D40" s="180"/>
      <c r="E40" s="127"/>
      <c r="F40" s="128"/>
      <c r="G40" s="129"/>
      <c r="H40" s="127"/>
      <c r="I40" s="128"/>
      <c r="J40" s="129"/>
      <c r="K40" s="127"/>
      <c r="L40" s="128"/>
      <c r="M40" s="129"/>
    </row>
    <row r="41" spans="1:13">
      <c r="A41" s="107" t="s">
        <v>84</v>
      </c>
      <c r="B41" s="4" t="s">
        <v>17</v>
      </c>
      <c r="C41" s="13" t="s">
        <v>5</v>
      </c>
      <c r="D41" s="180"/>
      <c r="E41" s="127"/>
      <c r="F41" s="128"/>
      <c r="G41" s="129"/>
      <c r="H41" s="127"/>
      <c r="I41" s="128"/>
      <c r="J41" s="129"/>
      <c r="K41" s="127"/>
      <c r="L41" s="128"/>
      <c r="M41" s="129"/>
    </row>
    <row r="42" spans="1:13">
      <c r="A42" s="107" t="s">
        <v>84</v>
      </c>
      <c r="B42" s="4" t="s">
        <v>14</v>
      </c>
      <c r="C42" s="13" t="s">
        <v>81</v>
      </c>
      <c r="D42" s="180"/>
      <c r="E42" s="124"/>
      <c r="F42" s="125"/>
      <c r="G42" s="126"/>
      <c r="H42" s="124"/>
      <c r="I42" s="125"/>
      <c r="J42" s="126"/>
      <c r="K42" s="124"/>
      <c r="L42" s="125"/>
      <c r="M42" s="126"/>
    </row>
    <row r="43" spans="1:13">
      <c r="A43" s="107" t="s">
        <v>84</v>
      </c>
      <c r="B43" s="4" t="s">
        <v>7</v>
      </c>
      <c r="C43" s="13" t="s">
        <v>80</v>
      </c>
      <c r="D43" s="180"/>
      <c r="E43" s="124"/>
      <c r="F43" s="125"/>
      <c r="G43" s="126"/>
      <c r="H43" s="124"/>
      <c r="I43" s="125"/>
      <c r="J43" s="126"/>
      <c r="K43" s="124"/>
      <c r="L43" s="125"/>
      <c r="M43" s="126"/>
    </row>
    <row r="44" spans="1:13">
      <c r="A44" s="107" t="s">
        <v>84</v>
      </c>
      <c r="B44" s="4" t="s">
        <v>8</v>
      </c>
      <c r="C44" s="13" t="s">
        <v>80</v>
      </c>
      <c r="D44" s="180"/>
      <c r="E44" s="124"/>
      <c r="F44" s="125"/>
      <c r="G44" s="126"/>
      <c r="H44" s="124"/>
      <c r="I44" s="125"/>
      <c r="J44" s="126"/>
      <c r="K44" s="124"/>
      <c r="L44" s="125"/>
      <c r="M44" s="126"/>
    </row>
    <row r="45" spans="1:13">
      <c r="A45" s="107" t="s">
        <v>84</v>
      </c>
      <c r="B45" s="11" t="s">
        <v>11</v>
      </c>
      <c r="C45" s="13" t="s">
        <v>2</v>
      </c>
      <c r="D45" s="180"/>
      <c r="E45" s="37"/>
      <c r="F45" s="38"/>
      <c r="G45" s="39"/>
      <c r="H45" s="37"/>
      <c r="I45" s="38"/>
      <c r="J45" s="39"/>
      <c r="K45" s="37"/>
      <c r="L45" s="38"/>
      <c r="M45" s="39"/>
    </row>
    <row r="46" spans="1:13">
      <c r="A46" s="108" t="s">
        <v>84</v>
      </c>
      <c r="B46" s="4" t="s">
        <v>9</v>
      </c>
      <c r="C46" s="13" t="s">
        <v>10</v>
      </c>
      <c r="D46" s="180"/>
      <c r="E46" s="37"/>
      <c r="F46" s="38"/>
      <c r="G46" s="39"/>
      <c r="H46" s="37"/>
      <c r="I46" s="38"/>
      <c r="J46" s="39"/>
      <c r="K46" s="37"/>
      <c r="L46" s="38"/>
      <c r="M46" s="39"/>
    </row>
    <row r="47" spans="1:13">
      <c r="A47" s="108" t="s">
        <v>84</v>
      </c>
      <c r="B47" s="4" t="s">
        <v>12</v>
      </c>
      <c r="C47" s="13" t="s">
        <v>10</v>
      </c>
      <c r="D47" s="180"/>
      <c r="E47" s="37"/>
      <c r="F47" s="38"/>
      <c r="G47" s="39"/>
      <c r="H47" s="37"/>
      <c r="I47" s="38"/>
      <c r="J47" s="39"/>
      <c r="K47" s="37"/>
      <c r="L47" s="38"/>
      <c r="M47" s="39"/>
    </row>
    <row r="48" spans="1:13">
      <c r="A48" s="108"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107" t="s">
        <v>84</v>
      </c>
      <c r="B58" s="7" t="s">
        <v>18</v>
      </c>
      <c r="C58" s="14" t="s">
        <v>3</v>
      </c>
      <c r="D58" s="55" t="s">
        <v>161</v>
      </c>
      <c r="E58" s="37"/>
      <c r="F58" s="38"/>
      <c r="G58" s="39"/>
      <c r="H58" s="37"/>
      <c r="I58" s="38"/>
      <c r="J58" s="39"/>
      <c r="K58" s="37"/>
      <c r="L58" s="38"/>
      <c r="M58" s="39"/>
    </row>
    <row r="59" spans="1:13">
      <c r="A59" s="107" t="s">
        <v>84</v>
      </c>
      <c r="B59" s="4" t="s">
        <v>19</v>
      </c>
      <c r="C59" s="13" t="s">
        <v>3</v>
      </c>
      <c r="D59" s="179" t="s">
        <v>29</v>
      </c>
      <c r="E59" s="37"/>
      <c r="F59" s="38"/>
      <c r="G59" s="39"/>
      <c r="H59" s="37"/>
      <c r="I59" s="38"/>
      <c r="J59" s="39"/>
      <c r="K59" s="37"/>
      <c r="L59" s="38"/>
      <c r="M59" s="39"/>
    </row>
    <row r="60" spans="1:13">
      <c r="A60" s="107" t="s">
        <v>84</v>
      </c>
      <c r="B60" s="4" t="s">
        <v>4</v>
      </c>
      <c r="C60" s="13" t="s">
        <v>5</v>
      </c>
      <c r="D60" s="180"/>
      <c r="E60" s="127"/>
      <c r="F60" s="128"/>
      <c r="G60" s="129"/>
      <c r="H60" s="127"/>
      <c r="I60" s="128"/>
      <c r="J60" s="129"/>
      <c r="K60" s="127"/>
      <c r="L60" s="128"/>
      <c r="M60" s="129"/>
    </row>
    <row r="61" spans="1:13">
      <c r="A61" s="107" t="s">
        <v>84</v>
      </c>
      <c r="B61" s="4" t="s">
        <v>6</v>
      </c>
      <c r="C61" s="13" t="s">
        <v>5</v>
      </c>
      <c r="D61" s="180"/>
      <c r="E61" s="127"/>
      <c r="F61" s="128"/>
      <c r="G61" s="129"/>
      <c r="H61" s="127"/>
      <c r="I61" s="128"/>
      <c r="J61" s="129"/>
      <c r="K61" s="127"/>
      <c r="L61" s="128"/>
      <c r="M61" s="129"/>
    </row>
    <row r="62" spans="1:13">
      <c r="A62" s="107" t="s">
        <v>84</v>
      </c>
      <c r="B62" s="4" t="s">
        <v>17</v>
      </c>
      <c r="C62" s="13" t="s">
        <v>5</v>
      </c>
      <c r="D62" s="180"/>
      <c r="E62" s="127"/>
      <c r="F62" s="128"/>
      <c r="G62" s="129"/>
      <c r="H62" s="127"/>
      <c r="I62" s="128"/>
      <c r="J62" s="129"/>
      <c r="K62" s="127"/>
      <c r="L62" s="128"/>
      <c r="M62" s="129"/>
    </row>
    <row r="63" spans="1:13">
      <c r="A63" s="107" t="s">
        <v>84</v>
      </c>
      <c r="B63" s="4" t="s">
        <v>14</v>
      </c>
      <c r="C63" s="13" t="s">
        <v>81</v>
      </c>
      <c r="D63" s="180"/>
      <c r="E63" s="124"/>
      <c r="F63" s="125"/>
      <c r="G63" s="126"/>
      <c r="H63" s="124"/>
      <c r="I63" s="125"/>
      <c r="J63" s="126"/>
      <c r="K63" s="124"/>
      <c r="L63" s="125"/>
      <c r="M63" s="126"/>
    </row>
    <row r="64" spans="1:13">
      <c r="A64" s="107" t="s">
        <v>84</v>
      </c>
      <c r="B64" s="4" t="s">
        <v>7</v>
      </c>
      <c r="C64" s="13" t="s">
        <v>80</v>
      </c>
      <c r="D64" s="180"/>
      <c r="E64" s="124"/>
      <c r="F64" s="125"/>
      <c r="G64" s="126"/>
      <c r="H64" s="124"/>
      <c r="I64" s="125"/>
      <c r="J64" s="126"/>
      <c r="K64" s="124"/>
      <c r="L64" s="125"/>
      <c r="M64" s="126"/>
    </row>
    <row r="65" spans="1:13">
      <c r="A65" s="107" t="s">
        <v>84</v>
      </c>
      <c r="B65" s="4" t="s">
        <v>8</v>
      </c>
      <c r="C65" s="13" t="s">
        <v>80</v>
      </c>
      <c r="D65" s="180"/>
      <c r="E65" s="124"/>
      <c r="F65" s="125"/>
      <c r="G65" s="126"/>
      <c r="H65" s="124"/>
      <c r="I65" s="125"/>
      <c r="J65" s="126"/>
      <c r="K65" s="124"/>
      <c r="L65" s="125"/>
      <c r="M65" s="126"/>
    </row>
    <row r="66" spans="1:13">
      <c r="A66" s="107" t="s">
        <v>84</v>
      </c>
      <c r="B66" s="11" t="s">
        <v>11</v>
      </c>
      <c r="C66" s="13" t="s">
        <v>2</v>
      </c>
      <c r="D66" s="180"/>
      <c r="E66" s="37"/>
      <c r="F66" s="38"/>
      <c r="G66" s="39"/>
      <c r="H66" s="37"/>
      <c r="I66" s="38"/>
      <c r="J66" s="39"/>
      <c r="K66" s="37"/>
      <c r="L66" s="38"/>
      <c r="M66" s="39"/>
    </row>
    <row r="67" spans="1:13">
      <c r="A67" s="108" t="s">
        <v>84</v>
      </c>
      <c r="B67" s="4" t="s">
        <v>9</v>
      </c>
      <c r="C67" s="13" t="s">
        <v>10</v>
      </c>
      <c r="D67" s="180"/>
      <c r="E67" s="37"/>
      <c r="F67" s="38"/>
      <c r="G67" s="39"/>
      <c r="H67" s="37"/>
      <c r="I67" s="38"/>
      <c r="J67" s="39"/>
      <c r="K67" s="37"/>
      <c r="L67" s="38"/>
      <c r="M67" s="39"/>
    </row>
    <row r="68" spans="1:13">
      <c r="A68" s="108" t="s">
        <v>84</v>
      </c>
      <c r="B68" s="4" t="s">
        <v>12</v>
      </c>
      <c r="C68" s="13" t="s">
        <v>10</v>
      </c>
      <c r="D68" s="180"/>
      <c r="E68" s="37"/>
      <c r="F68" s="38"/>
      <c r="G68" s="39"/>
      <c r="H68" s="37"/>
      <c r="I68" s="38"/>
      <c r="J68" s="39"/>
      <c r="K68" s="37"/>
      <c r="L68" s="38"/>
      <c r="M68" s="39"/>
    </row>
    <row r="69" spans="1:13">
      <c r="A69" s="108"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107" t="s">
        <v>84</v>
      </c>
      <c r="B79" s="7" t="s">
        <v>18</v>
      </c>
      <c r="C79" s="14" t="s">
        <v>3</v>
      </c>
      <c r="D79" s="55" t="s">
        <v>161</v>
      </c>
      <c r="E79" s="37"/>
      <c r="F79" s="38"/>
      <c r="G79" s="39"/>
      <c r="H79" s="37"/>
      <c r="I79" s="38"/>
      <c r="J79" s="39"/>
      <c r="K79" s="37"/>
      <c r="L79" s="38"/>
      <c r="M79" s="39"/>
    </row>
    <row r="80" spans="1:13">
      <c r="A80" s="107" t="s">
        <v>84</v>
      </c>
      <c r="B80" s="4" t="s">
        <v>19</v>
      </c>
      <c r="C80" s="13" t="s">
        <v>3</v>
      </c>
      <c r="D80" s="179" t="s">
        <v>30</v>
      </c>
      <c r="E80" s="37"/>
      <c r="F80" s="38"/>
      <c r="G80" s="39"/>
      <c r="H80" s="37"/>
      <c r="I80" s="38"/>
      <c r="J80" s="39"/>
      <c r="K80" s="37"/>
      <c r="L80" s="38"/>
      <c r="M80" s="39"/>
    </row>
    <row r="81" spans="1:13">
      <c r="A81" s="107" t="s">
        <v>84</v>
      </c>
      <c r="B81" s="4" t="s">
        <v>4</v>
      </c>
      <c r="C81" s="13" t="s">
        <v>5</v>
      </c>
      <c r="D81" s="180"/>
      <c r="E81" s="127"/>
      <c r="F81" s="128"/>
      <c r="G81" s="129"/>
      <c r="H81" s="127"/>
      <c r="I81" s="128"/>
      <c r="J81" s="129"/>
      <c r="K81" s="127"/>
      <c r="L81" s="128"/>
      <c r="M81" s="129"/>
    </row>
    <row r="82" spans="1:13">
      <c r="A82" s="107" t="s">
        <v>84</v>
      </c>
      <c r="B82" s="4" t="s">
        <v>6</v>
      </c>
      <c r="C82" s="13" t="s">
        <v>5</v>
      </c>
      <c r="D82" s="180"/>
      <c r="E82" s="127"/>
      <c r="F82" s="128"/>
      <c r="G82" s="129"/>
      <c r="H82" s="127"/>
      <c r="I82" s="128"/>
      <c r="J82" s="129"/>
      <c r="K82" s="127"/>
      <c r="L82" s="128"/>
      <c r="M82" s="129"/>
    </row>
    <row r="83" spans="1:13">
      <c r="A83" s="107" t="s">
        <v>84</v>
      </c>
      <c r="B83" s="4" t="s">
        <v>17</v>
      </c>
      <c r="C83" s="13" t="s">
        <v>5</v>
      </c>
      <c r="D83" s="180"/>
      <c r="E83" s="127"/>
      <c r="F83" s="128"/>
      <c r="G83" s="129"/>
      <c r="H83" s="127"/>
      <c r="I83" s="128"/>
      <c r="J83" s="129"/>
      <c r="K83" s="127"/>
      <c r="L83" s="128"/>
      <c r="M83" s="129"/>
    </row>
    <row r="84" spans="1:13">
      <c r="A84" s="107" t="s">
        <v>84</v>
      </c>
      <c r="B84" s="4" t="s">
        <v>14</v>
      </c>
      <c r="C84" s="13" t="s">
        <v>81</v>
      </c>
      <c r="D84" s="180"/>
      <c r="E84" s="124"/>
      <c r="F84" s="125"/>
      <c r="G84" s="126"/>
      <c r="H84" s="124"/>
      <c r="I84" s="125"/>
      <c r="J84" s="126"/>
      <c r="K84" s="124"/>
      <c r="L84" s="125"/>
      <c r="M84" s="126"/>
    </row>
    <row r="85" spans="1:13">
      <c r="A85" s="107" t="s">
        <v>84</v>
      </c>
      <c r="B85" s="4" t="s">
        <v>7</v>
      </c>
      <c r="C85" s="13" t="s">
        <v>80</v>
      </c>
      <c r="D85" s="180"/>
      <c r="E85" s="124"/>
      <c r="F85" s="125"/>
      <c r="G85" s="126"/>
      <c r="H85" s="124"/>
      <c r="I85" s="125"/>
      <c r="J85" s="126"/>
      <c r="K85" s="124"/>
      <c r="L85" s="125"/>
      <c r="M85" s="126"/>
    </row>
    <row r="86" spans="1:13">
      <c r="A86" s="107" t="s">
        <v>84</v>
      </c>
      <c r="B86" s="4" t="s">
        <v>8</v>
      </c>
      <c r="C86" s="13" t="s">
        <v>80</v>
      </c>
      <c r="D86" s="180"/>
      <c r="E86" s="124"/>
      <c r="F86" s="125"/>
      <c r="G86" s="126"/>
      <c r="H86" s="124"/>
      <c r="I86" s="125"/>
      <c r="J86" s="126"/>
      <c r="K86" s="124"/>
      <c r="L86" s="125"/>
      <c r="M86" s="126"/>
    </row>
    <row r="87" spans="1:13">
      <c r="A87" s="107" t="s">
        <v>84</v>
      </c>
      <c r="B87" s="11" t="s">
        <v>11</v>
      </c>
      <c r="C87" s="13" t="s">
        <v>2</v>
      </c>
      <c r="D87" s="180"/>
      <c r="E87" s="37"/>
      <c r="F87" s="38"/>
      <c r="G87" s="39"/>
      <c r="H87" s="37"/>
      <c r="I87" s="38"/>
      <c r="J87" s="39"/>
      <c r="K87" s="37"/>
      <c r="L87" s="38"/>
      <c r="M87" s="39"/>
    </row>
    <row r="88" spans="1:13">
      <c r="A88" s="108" t="s">
        <v>84</v>
      </c>
      <c r="B88" s="4" t="s">
        <v>9</v>
      </c>
      <c r="C88" s="13" t="s">
        <v>10</v>
      </c>
      <c r="D88" s="180"/>
      <c r="E88" s="37"/>
      <c r="F88" s="38"/>
      <c r="G88" s="39"/>
      <c r="H88" s="37"/>
      <c r="I88" s="38"/>
      <c r="J88" s="39"/>
      <c r="K88" s="37"/>
      <c r="L88" s="38"/>
      <c r="M88" s="39"/>
    </row>
    <row r="89" spans="1:13">
      <c r="A89" s="108" t="s">
        <v>84</v>
      </c>
      <c r="B89" s="4" t="s">
        <v>12</v>
      </c>
      <c r="C89" s="13" t="s">
        <v>10</v>
      </c>
      <c r="D89" s="180"/>
      <c r="E89" s="37"/>
      <c r="F89" s="38"/>
      <c r="G89" s="39"/>
      <c r="H89" s="37"/>
      <c r="I89" s="38"/>
      <c r="J89" s="39"/>
      <c r="K89" s="37"/>
      <c r="L89" s="38"/>
      <c r="M89" s="39"/>
    </row>
    <row r="90" spans="1:13">
      <c r="A90" s="108"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107" t="s">
        <v>84</v>
      </c>
      <c r="B100" s="7" t="s">
        <v>18</v>
      </c>
      <c r="C100" s="14" t="s">
        <v>3</v>
      </c>
      <c r="D100" s="55" t="s">
        <v>161</v>
      </c>
      <c r="E100" s="37"/>
      <c r="F100" s="38"/>
      <c r="G100" s="39"/>
      <c r="H100" s="37"/>
      <c r="I100" s="38"/>
      <c r="J100" s="39"/>
      <c r="K100" s="37"/>
      <c r="L100" s="38"/>
      <c r="M100" s="39"/>
    </row>
    <row r="101" spans="1:13">
      <c r="A101" s="107" t="s">
        <v>84</v>
      </c>
      <c r="B101" s="4" t="s">
        <v>19</v>
      </c>
      <c r="C101" s="13" t="s">
        <v>3</v>
      </c>
      <c r="D101" s="179" t="s">
        <v>31</v>
      </c>
      <c r="E101" s="37"/>
      <c r="F101" s="38"/>
      <c r="G101" s="39"/>
      <c r="H101" s="37"/>
      <c r="I101" s="38"/>
      <c r="J101" s="39"/>
      <c r="K101" s="37"/>
      <c r="L101" s="38"/>
      <c r="M101" s="39"/>
    </row>
    <row r="102" spans="1:13">
      <c r="A102" s="107" t="s">
        <v>84</v>
      </c>
      <c r="B102" s="4" t="s">
        <v>4</v>
      </c>
      <c r="C102" s="13" t="s">
        <v>5</v>
      </c>
      <c r="D102" s="180"/>
      <c r="E102" s="127"/>
      <c r="F102" s="128"/>
      <c r="G102" s="129"/>
      <c r="H102" s="127"/>
      <c r="I102" s="128"/>
      <c r="J102" s="129"/>
      <c r="K102" s="127"/>
      <c r="L102" s="128"/>
      <c r="M102" s="129"/>
    </row>
    <row r="103" spans="1:13">
      <c r="A103" s="107" t="s">
        <v>84</v>
      </c>
      <c r="B103" s="4" t="s">
        <v>6</v>
      </c>
      <c r="C103" s="13" t="s">
        <v>5</v>
      </c>
      <c r="D103" s="180"/>
      <c r="E103" s="127"/>
      <c r="F103" s="128"/>
      <c r="G103" s="129"/>
      <c r="H103" s="127"/>
      <c r="I103" s="128"/>
      <c r="J103" s="129"/>
      <c r="K103" s="127"/>
      <c r="L103" s="128"/>
      <c r="M103" s="129"/>
    </row>
    <row r="104" spans="1:13">
      <c r="A104" s="107" t="s">
        <v>84</v>
      </c>
      <c r="B104" s="4" t="s">
        <v>17</v>
      </c>
      <c r="C104" s="13" t="s">
        <v>5</v>
      </c>
      <c r="D104" s="180"/>
      <c r="E104" s="127"/>
      <c r="F104" s="128"/>
      <c r="G104" s="129"/>
      <c r="H104" s="127"/>
      <c r="I104" s="128"/>
      <c r="J104" s="129"/>
      <c r="K104" s="127"/>
      <c r="L104" s="128"/>
      <c r="M104" s="129"/>
    </row>
    <row r="105" spans="1:13">
      <c r="A105" s="107" t="s">
        <v>84</v>
      </c>
      <c r="B105" s="4" t="s">
        <v>14</v>
      </c>
      <c r="C105" s="13" t="s">
        <v>81</v>
      </c>
      <c r="D105" s="180"/>
      <c r="E105" s="124"/>
      <c r="F105" s="125"/>
      <c r="G105" s="126"/>
      <c r="H105" s="124"/>
      <c r="I105" s="125"/>
      <c r="J105" s="126"/>
      <c r="K105" s="124"/>
      <c r="L105" s="125"/>
      <c r="M105" s="126"/>
    </row>
    <row r="106" spans="1:13">
      <c r="A106" s="107" t="s">
        <v>84</v>
      </c>
      <c r="B106" s="4" t="s">
        <v>7</v>
      </c>
      <c r="C106" s="13" t="s">
        <v>80</v>
      </c>
      <c r="D106" s="180"/>
      <c r="E106" s="124"/>
      <c r="F106" s="125"/>
      <c r="G106" s="126"/>
      <c r="H106" s="124"/>
      <c r="I106" s="125"/>
      <c r="J106" s="126"/>
      <c r="K106" s="124"/>
      <c r="L106" s="125"/>
      <c r="M106" s="126"/>
    </row>
    <row r="107" spans="1:13">
      <c r="A107" s="107" t="s">
        <v>84</v>
      </c>
      <c r="B107" s="4" t="s">
        <v>8</v>
      </c>
      <c r="C107" s="13" t="s">
        <v>80</v>
      </c>
      <c r="D107" s="180"/>
      <c r="E107" s="124"/>
      <c r="F107" s="125"/>
      <c r="G107" s="126"/>
      <c r="H107" s="124"/>
      <c r="I107" s="125"/>
      <c r="J107" s="126"/>
      <c r="K107" s="124"/>
      <c r="L107" s="125"/>
      <c r="M107" s="126"/>
    </row>
    <row r="108" spans="1:13">
      <c r="A108" s="107" t="s">
        <v>84</v>
      </c>
      <c r="B108" s="11" t="s">
        <v>11</v>
      </c>
      <c r="C108" s="13" t="s">
        <v>2</v>
      </c>
      <c r="D108" s="180"/>
      <c r="E108" s="37"/>
      <c r="F108" s="38"/>
      <c r="G108" s="39"/>
      <c r="H108" s="37"/>
      <c r="I108" s="38"/>
      <c r="J108" s="39"/>
      <c r="K108" s="37"/>
      <c r="L108" s="38"/>
      <c r="M108" s="39"/>
    </row>
    <row r="109" spans="1:13">
      <c r="A109" s="108" t="s">
        <v>84</v>
      </c>
      <c r="B109" s="4" t="s">
        <v>9</v>
      </c>
      <c r="C109" s="13" t="s">
        <v>10</v>
      </c>
      <c r="D109" s="180"/>
      <c r="E109" s="37"/>
      <c r="F109" s="38"/>
      <c r="G109" s="39"/>
      <c r="H109" s="37"/>
      <c r="I109" s="38"/>
      <c r="J109" s="39"/>
      <c r="K109" s="37"/>
      <c r="L109" s="38"/>
      <c r="M109" s="39"/>
    </row>
    <row r="110" spans="1:13">
      <c r="A110" s="108" t="s">
        <v>84</v>
      </c>
      <c r="B110" s="4" t="s">
        <v>12</v>
      </c>
      <c r="C110" s="13" t="s">
        <v>10</v>
      </c>
      <c r="D110" s="180"/>
      <c r="E110" s="37"/>
      <c r="F110" s="38"/>
      <c r="G110" s="39"/>
      <c r="H110" s="37"/>
      <c r="I110" s="38"/>
      <c r="J110" s="39"/>
      <c r="K110" s="37"/>
      <c r="L110" s="38"/>
      <c r="M110" s="39"/>
    </row>
    <row r="111" spans="1:13">
      <c r="A111" s="108"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107" t="s">
        <v>84</v>
      </c>
      <c r="B121" s="7" t="s">
        <v>18</v>
      </c>
      <c r="C121" s="14" t="s">
        <v>3</v>
      </c>
      <c r="D121" s="55" t="s">
        <v>161</v>
      </c>
      <c r="E121" s="37"/>
      <c r="F121" s="38"/>
      <c r="G121" s="39"/>
      <c r="H121" s="37"/>
      <c r="I121" s="38"/>
      <c r="J121" s="39"/>
      <c r="K121" s="37"/>
      <c r="L121" s="38"/>
      <c r="M121" s="39"/>
    </row>
    <row r="122" spans="1:13">
      <c r="A122" s="107" t="s">
        <v>84</v>
      </c>
      <c r="B122" s="4" t="s">
        <v>19</v>
      </c>
      <c r="C122" s="13" t="s">
        <v>3</v>
      </c>
      <c r="D122" s="179" t="s">
        <v>32</v>
      </c>
      <c r="E122" s="37"/>
      <c r="F122" s="38"/>
      <c r="G122" s="39"/>
      <c r="H122" s="37"/>
      <c r="I122" s="38"/>
      <c r="J122" s="39"/>
      <c r="K122" s="37"/>
      <c r="L122" s="38"/>
      <c r="M122" s="39"/>
    </row>
    <row r="123" spans="1:13">
      <c r="A123" s="107" t="s">
        <v>84</v>
      </c>
      <c r="B123" s="4" t="s">
        <v>4</v>
      </c>
      <c r="C123" s="13" t="s">
        <v>5</v>
      </c>
      <c r="D123" s="180"/>
      <c r="E123" s="127"/>
      <c r="F123" s="128"/>
      <c r="G123" s="129"/>
      <c r="H123" s="127"/>
      <c r="I123" s="128"/>
      <c r="J123" s="129"/>
      <c r="K123" s="127"/>
      <c r="L123" s="128"/>
      <c r="M123" s="129"/>
    </row>
    <row r="124" spans="1:13">
      <c r="A124" s="107" t="s">
        <v>84</v>
      </c>
      <c r="B124" s="4" t="s">
        <v>6</v>
      </c>
      <c r="C124" s="13" t="s">
        <v>5</v>
      </c>
      <c r="D124" s="180"/>
      <c r="E124" s="127"/>
      <c r="F124" s="128"/>
      <c r="G124" s="129"/>
      <c r="H124" s="127"/>
      <c r="I124" s="128"/>
      <c r="J124" s="129"/>
      <c r="K124" s="127"/>
      <c r="L124" s="128"/>
      <c r="M124" s="129"/>
    </row>
    <row r="125" spans="1:13">
      <c r="A125" s="107" t="s">
        <v>84</v>
      </c>
      <c r="B125" s="4" t="s">
        <v>17</v>
      </c>
      <c r="C125" s="13" t="s">
        <v>5</v>
      </c>
      <c r="D125" s="180"/>
      <c r="E125" s="127"/>
      <c r="F125" s="128"/>
      <c r="G125" s="129"/>
      <c r="H125" s="127"/>
      <c r="I125" s="128"/>
      <c r="J125" s="129"/>
      <c r="K125" s="127"/>
      <c r="L125" s="128"/>
      <c r="M125" s="129"/>
    </row>
    <row r="126" spans="1:13">
      <c r="A126" s="107" t="s">
        <v>84</v>
      </c>
      <c r="B126" s="4" t="s">
        <v>14</v>
      </c>
      <c r="C126" s="13" t="s">
        <v>81</v>
      </c>
      <c r="D126" s="180"/>
      <c r="E126" s="124"/>
      <c r="F126" s="125"/>
      <c r="G126" s="126"/>
      <c r="H126" s="124"/>
      <c r="I126" s="125"/>
      <c r="J126" s="126"/>
      <c r="K126" s="124"/>
      <c r="L126" s="125"/>
      <c r="M126" s="126"/>
    </row>
    <row r="127" spans="1:13">
      <c r="A127" s="107" t="s">
        <v>84</v>
      </c>
      <c r="B127" s="4" t="s">
        <v>7</v>
      </c>
      <c r="C127" s="13" t="s">
        <v>80</v>
      </c>
      <c r="D127" s="180"/>
      <c r="E127" s="124"/>
      <c r="F127" s="125"/>
      <c r="G127" s="126"/>
      <c r="H127" s="124"/>
      <c r="I127" s="125"/>
      <c r="J127" s="126"/>
      <c r="K127" s="124"/>
      <c r="L127" s="125"/>
      <c r="M127" s="126"/>
    </row>
    <row r="128" spans="1:13">
      <c r="A128" s="107" t="s">
        <v>84</v>
      </c>
      <c r="B128" s="4" t="s">
        <v>8</v>
      </c>
      <c r="C128" s="13" t="s">
        <v>80</v>
      </c>
      <c r="D128" s="180"/>
      <c r="E128" s="124"/>
      <c r="F128" s="125"/>
      <c r="G128" s="126"/>
      <c r="H128" s="124"/>
      <c r="I128" s="125"/>
      <c r="J128" s="126"/>
      <c r="K128" s="124"/>
      <c r="L128" s="125"/>
      <c r="M128" s="126"/>
    </row>
    <row r="129" spans="1:13">
      <c r="A129" s="107" t="s">
        <v>84</v>
      </c>
      <c r="B129" s="11" t="s">
        <v>11</v>
      </c>
      <c r="C129" s="13" t="s">
        <v>2</v>
      </c>
      <c r="D129" s="180"/>
      <c r="E129" s="37"/>
      <c r="F129" s="38"/>
      <c r="G129" s="39"/>
      <c r="H129" s="37"/>
      <c r="I129" s="38"/>
      <c r="J129" s="39"/>
      <c r="K129" s="37"/>
      <c r="L129" s="38"/>
      <c r="M129" s="39"/>
    </row>
    <row r="130" spans="1:13">
      <c r="A130" s="108" t="s">
        <v>84</v>
      </c>
      <c r="B130" s="4" t="s">
        <v>9</v>
      </c>
      <c r="C130" s="13" t="s">
        <v>10</v>
      </c>
      <c r="D130" s="180"/>
      <c r="E130" s="37"/>
      <c r="F130" s="38"/>
      <c r="G130" s="39"/>
      <c r="H130" s="37"/>
      <c r="I130" s="38"/>
      <c r="J130" s="39"/>
      <c r="K130" s="37"/>
      <c r="L130" s="38"/>
      <c r="M130" s="39"/>
    </row>
    <row r="131" spans="1:13">
      <c r="A131" s="108" t="s">
        <v>84</v>
      </c>
      <c r="B131" s="4" t="s">
        <v>12</v>
      </c>
      <c r="C131" s="13" t="s">
        <v>10</v>
      </c>
      <c r="D131" s="180"/>
      <c r="E131" s="37"/>
      <c r="F131" s="38"/>
      <c r="G131" s="39"/>
      <c r="H131" s="37"/>
      <c r="I131" s="38"/>
      <c r="J131" s="39"/>
      <c r="K131" s="37"/>
      <c r="L131" s="38"/>
      <c r="M131" s="39"/>
    </row>
    <row r="132" spans="1:13">
      <c r="A132" s="108"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107" t="s">
        <v>84</v>
      </c>
      <c r="B142" s="7" t="s">
        <v>18</v>
      </c>
      <c r="C142" s="14" t="s">
        <v>3</v>
      </c>
      <c r="D142" s="55" t="s">
        <v>161</v>
      </c>
      <c r="E142" s="37"/>
      <c r="F142" s="38"/>
      <c r="G142" s="39"/>
      <c r="H142" s="37"/>
      <c r="I142" s="38"/>
      <c r="J142" s="39"/>
      <c r="K142" s="37"/>
      <c r="L142" s="38"/>
      <c r="M142" s="39"/>
    </row>
    <row r="143" spans="1:13">
      <c r="A143" s="107" t="s">
        <v>84</v>
      </c>
      <c r="B143" s="4" t="s">
        <v>19</v>
      </c>
      <c r="C143" s="13" t="s">
        <v>3</v>
      </c>
      <c r="D143" s="179" t="s">
        <v>33</v>
      </c>
      <c r="E143" s="37"/>
      <c r="F143" s="38"/>
      <c r="G143" s="39"/>
      <c r="H143" s="37"/>
      <c r="I143" s="38"/>
      <c r="J143" s="39"/>
      <c r="K143" s="37"/>
      <c r="L143" s="38"/>
      <c r="M143" s="39"/>
    </row>
    <row r="144" spans="1:13">
      <c r="A144" s="107" t="s">
        <v>84</v>
      </c>
      <c r="B144" s="4" t="s">
        <v>4</v>
      </c>
      <c r="C144" s="13" t="s">
        <v>5</v>
      </c>
      <c r="D144" s="180"/>
      <c r="E144" s="127"/>
      <c r="F144" s="128"/>
      <c r="G144" s="129"/>
      <c r="H144" s="127"/>
      <c r="I144" s="128"/>
      <c r="J144" s="129"/>
      <c r="K144" s="127"/>
      <c r="L144" s="128"/>
      <c r="M144" s="129"/>
    </row>
    <row r="145" spans="1:13">
      <c r="A145" s="107" t="s">
        <v>84</v>
      </c>
      <c r="B145" s="4" t="s">
        <v>6</v>
      </c>
      <c r="C145" s="13" t="s">
        <v>5</v>
      </c>
      <c r="D145" s="180"/>
      <c r="E145" s="127"/>
      <c r="F145" s="128"/>
      <c r="G145" s="129"/>
      <c r="H145" s="127"/>
      <c r="I145" s="128"/>
      <c r="J145" s="129"/>
      <c r="K145" s="127"/>
      <c r="L145" s="128"/>
      <c r="M145" s="129"/>
    </row>
    <row r="146" spans="1:13">
      <c r="A146" s="107" t="s">
        <v>84</v>
      </c>
      <c r="B146" s="4" t="s">
        <v>17</v>
      </c>
      <c r="C146" s="13" t="s">
        <v>5</v>
      </c>
      <c r="D146" s="180"/>
      <c r="E146" s="127"/>
      <c r="F146" s="128"/>
      <c r="G146" s="129"/>
      <c r="H146" s="127"/>
      <c r="I146" s="128"/>
      <c r="J146" s="129"/>
      <c r="K146" s="127"/>
      <c r="L146" s="128"/>
      <c r="M146" s="129"/>
    </row>
    <row r="147" spans="1:13">
      <c r="A147" s="107" t="s">
        <v>84</v>
      </c>
      <c r="B147" s="4" t="s">
        <v>14</v>
      </c>
      <c r="C147" s="13" t="s">
        <v>81</v>
      </c>
      <c r="D147" s="180"/>
      <c r="E147" s="124"/>
      <c r="F147" s="125"/>
      <c r="G147" s="126"/>
      <c r="H147" s="124"/>
      <c r="I147" s="125"/>
      <c r="J147" s="126"/>
      <c r="K147" s="124"/>
      <c r="L147" s="125"/>
      <c r="M147" s="126"/>
    </row>
    <row r="148" spans="1:13">
      <c r="A148" s="107" t="s">
        <v>84</v>
      </c>
      <c r="B148" s="4" t="s">
        <v>7</v>
      </c>
      <c r="C148" s="13" t="s">
        <v>80</v>
      </c>
      <c r="D148" s="180"/>
      <c r="E148" s="124"/>
      <c r="F148" s="125"/>
      <c r="G148" s="126"/>
      <c r="H148" s="124"/>
      <c r="I148" s="125"/>
      <c r="J148" s="126"/>
      <c r="K148" s="124"/>
      <c r="L148" s="125"/>
      <c r="M148" s="126"/>
    </row>
    <row r="149" spans="1:13">
      <c r="A149" s="107" t="s">
        <v>84</v>
      </c>
      <c r="B149" s="4" t="s">
        <v>8</v>
      </c>
      <c r="C149" s="13" t="s">
        <v>80</v>
      </c>
      <c r="D149" s="180"/>
      <c r="E149" s="124"/>
      <c r="F149" s="125"/>
      <c r="G149" s="126"/>
      <c r="H149" s="124"/>
      <c r="I149" s="125"/>
      <c r="J149" s="126"/>
      <c r="K149" s="124"/>
      <c r="L149" s="125"/>
      <c r="M149" s="126"/>
    </row>
    <row r="150" spans="1:13">
      <c r="A150" s="107" t="s">
        <v>84</v>
      </c>
      <c r="B150" s="11" t="s">
        <v>11</v>
      </c>
      <c r="C150" s="13" t="s">
        <v>2</v>
      </c>
      <c r="D150" s="180"/>
      <c r="E150" s="37"/>
      <c r="F150" s="38"/>
      <c r="G150" s="39"/>
      <c r="H150" s="37"/>
      <c r="I150" s="38"/>
      <c r="J150" s="39"/>
      <c r="K150" s="37"/>
      <c r="L150" s="38"/>
      <c r="M150" s="39"/>
    </row>
    <row r="151" spans="1:13">
      <c r="A151" s="108" t="s">
        <v>84</v>
      </c>
      <c r="B151" s="4" t="s">
        <v>9</v>
      </c>
      <c r="C151" s="13" t="s">
        <v>10</v>
      </c>
      <c r="D151" s="180"/>
      <c r="E151" s="37"/>
      <c r="F151" s="38"/>
      <c r="G151" s="39"/>
      <c r="H151" s="37"/>
      <c r="I151" s="38"/>
      <c r="J151" s="39"/>
      <c r="K151" s="37"/>
      <c r="L151" s="38"/>
      <c r="M151" s="39"/>
    </row>
    <row r="152" spans="1:13">
      <c r="A152" s="108" t="s">
        <v>84</v>
      </c>
      <c r="B152" s="4" t="s">
        <v>12</v>
      </c>
      <c r="C152" s="13" t="s">
        <v>10</v>
      </c>
      <c r="D152" s="180"/>
      <c r="E152" s="37"/>
      <c r="F152" s="38"/>
      <c r="G152" s="39"/>
      <c r="H152" s="37"/>
      <c r="I152" s="38"/>
      <c r="J152" s="39"/>
      <c r="K152" s="37"/>
      <c r="L152" s="38"/>
      <c r="M152" s="39"/>
    </row>
    <row r="153" spans="1:13">
      <c r="A153" s="108"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107" t="s">
        <v>84</v>
      </c>
      <c r="B163" s="7" t="s">
        <v>18</v>
      </c>
      <c r="C163" s="14" t="s">
        <v>3</v>
      </c>
      <c r="D163" s="55" t="s">
        <v>161</v>
      </c>
      <c r="E163" s="37"/>
      <c r="F163" s="38"/>
      <c r="G163" s="39"/>
      <c r="H163" s="37"/>
      <c r="I163" s="38"/>
      <c r="J163" s="39"/>
      <c r="K163" s="37"/>
      <c r="L163" s="38"/>
      <c r="M163" s="39"/>
    </row>
    <row r="164" spans="1:13">
      <c r="A164" s="107" t="s">
        <v>84</v>
      </c>
      <c r="B164" s="4" t="s">
        <v>19</v>
      </c>
      <c r="C164" s="13" t="s">
        <v>3</v>
      </c>
      <c r="D164" s="179" t="s">
        <v>34</v>
      </c>
      <c r="E164" s="37"/>
      <c r="F164" s="38"/>
      <c r="G164" s="39"/>
      <c r="H164" s="37"/>
      <c r="I164" s="38"/>
      <c r="J164" s="39"/>
      <c r="K164" s="37"/>
      <c r="L164" s="38"/>
      <c r="M164" s="39"/>
    </row>
    <row r="165" spans="1:13">
      <c r="A165" s="107" t="s">
        <v>84</v>
      </c>
      <c r="B165" s="4" t="s">
        <v>4</v>
      </c>
      <c r="C165" s="13" t="s">
        <v>5</v>
      </c>
      <c r="D165" s="180"/>
      <c r="E165" s="127"/>
      <c r="F165" s="128"/>
      <c r="G165" s="129"/>
      <c r="H165" s="127"/>
      <c r="I165" s="128"/>
      <c r="J165" s="129"/>
      <c r="K165" s="127"/>
      <c r="L165" s="128"/>
      <c r="M165" s="129"/>
    </row>
    <row r="166" spans="1:13">
      <c r="A166" s="107" t="s">
        <v>84</v>
      </c>
      <c r="B166" s="4" t="s">
        <v>6</v>
      </c>
      <c r="C166" s="13" t="s">
        <v>5</v>
      </c>
      <c r="D166" s="180"/>
      <c r="E166" s="127"/>
      <c r="F166" s="128"/>
      <c r="G166" s="129"/>
      <c r="H166" s="127"/>
      <c r="I166" s="128"/>
      <c r="J166" s="129"/>
      <c r="K166" s="127"/>
      <c r="L166" s="128"/>
      <c r="M166" s="129"/>
    </row>
    <row r="167" spans="1:13">
      <c r="A167" s="107" t="s">
        <v>84</v>
      </c>
      <c r="B167" s="4" t="s">
        <v>17</v>
      </c>
      <c r="C167" s="13" t="s">
        <v>5</v>
      </c>
      <c r="D167" s="180"/>
      <c r="E167" s="127"/>
      <c r="F167" s="128"/>
      <c r="G167" s="129"/>
      <c r="H167" s="127"/>
      <c r="I167" s="128"/>
      <c r="J167" s="129"/>
      <c r="K167" s="127"/>
      <c r="L167" s="128"/>
      <c r="M167" s="129"/>
    </row>
    <row r="168" spans="1:13">
      <c r="A168" s="107" t="s">
        <v>84</v>
      </c>
      <c r="B168" s="4" t="s">
        <v>14</v>
      </c>
      <c r="C168" s="13" t="s">
        <v>81</v>
      </c>
      <c r="D168" s="180"/>
      <c r="E168" s="124"/>
      <c r="F168" s="125"/>
      <c r="G168" s="126"/>
      <c r="H168" s="124"/>
      <c r="I168" s="125"/>
      <c r="J168" s="126"/>
      <c r="K168" s="124"/>
      <c r="L168" s="125"/>
      <c r="M168" s="126"/>
    </row>
    <row r="169" spans="1:13">
      <c r="A169" s="107" t="s">
        <v>84</v>
      </c>
      <c r="B169" s="4" t="s">
        <v>7</v>
      </c>
      <c r="C169" s="13" t="s">
        <v>80</v>
      </c>
      <c r="D169" s="180"/>
      <c r="E169" s="124"/>
      <c r="F169" s="125"/>
      <c r="G169" s="126"/>
      <c r="H169" s="124"/>
      <c r="I169" s="125"/>
      <c r="J169" s="126"/>
      <c r="K169" s="124"/>
      <c r="L169" s="125"/>
      <c r="M169" s="126"/>
    </row>
    <row r="170" spans="1:13">
      <c r="A170" s="107" t="s">
        <v>84</v>
      </c>
      <c r="B170" s="4" t="s">
        <v>8</v>
      </c>
      <c r="C170" s="13" t="s">
        <v>80</v>
      </c>
      <c r="D170" s="180"/>
      <c r="E170" s="124"/>
      <c r="F170" s="125"/>
      <c r="G170" s="126"/>
      <c r="H170" s="124"/>
      <c r="I170" s="125"/>
      <c r="J170" s="126"/>
      <c r="K170" s="124"/>
      <c r="L170" s="125"/>
      <c r="M170" s="126"/>
    </row>
    <row r="171" spans="1:13">
      <c r="A171" s="107" t="s">
        <v>84</v>
      </c>
      <c r="B171" s="11" t="s">
        <v>11</v>
      </c>
      <c r="C171" s="13" t="s">
        <v>2</v>
      </c>
      <c r="D171" s="180"/>
      <c r="E171" s="37"/>
      <c r="F171" s="38"/>
      <c r="G171" s="39"/>
      <c r="H171" s="37"/>
      <c r="I171" s="38"/>
      <c r="J171" s="39"/>
      <c r="K171" s="37"/>
      <c r="L171" s="38"/>
      <c r="M171" s="39"/>
    </row>
    <row r="172" spans="1:13">
      <c r="A172" s="108" t="s">
        <v>84</v>
      </c>
      <c r="B172" s="4" t="s">
        <v>9</v>
      </c>
      <c r="C172" s="13" t="s">
        <v>10</v>
      </c>
      <c r="D172" s="180"/>
      <c r="E172" s="37"/>
      <c r="F172" s="38"/>
      <c r="G172" s="39"/>
      <c r="H172" s="37"/>
      <c r="I172" s="38"/>
      <c r="J172" s="39"/>
      <c r="K172" s="37"/>
      <c r="L172" s="38"/>
      <c r="M172" s="39"/>
    </row>
    <row r="173" spans="1:13">
      <c r="A173" s="108" t="s">
        <v>84</v>
      </c>
      <c r="B173" s="4" t="s">
        <v>12</v>
      </c>
      <c r="C173" s="13" t="s">
        <v>10</v>
      </c>
      <c r="D173" s="180"/>
      <c r="E173" s="37"/>
      <c r="F173" s="38"/>
      <c r="G173" s="39"/>
      <c r="H173" s="37"/>
      <c r="I173" s="38"/>
      <c r="J173" s="39"/>
      <c r="K173" s="37"/>
      <c r="L173" s="38"/>
      <c r="M173" s="39"/>
    </row>
    <row r="174" spans="1:13">
      <c r="A174" s="108"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B1:G1"/>
    <mergeCell ref="C8:G8"/>
    <mergeCell ref="K11:L11"/>
    <mergeCell ref="K12:M12"/>
    <mergeCell ref="D17:D36"/>
    <mergeCell ref="H12:J12"/>
    <mergeCell ref="E12:G12"/>
    <mergeCell ref="D164:D183"/>
    <mergeCell ref="B14:C14"/>
    <mergeCell ref="B15:C15"/>
    <mergeCell ref="E11:F11"/>
    <mergeCell ref="H11:I11"/>
    <mergeCell ref="D38:D57"/>
    <mergeCell ref="D59:D78"/>
    <mergeCell ref="D80:D99"/>
    <mergeCell ref="D101:D120"/>
    <mergeCell ref="D122:D141"/>
    <mergeCell ref="D143:D162"/>
  </mergeCells>
  <pageMargins left="0.7" right="0.7" top="0.75" bottom="0.75" header="0.3" footer="0.3"/>
  <pageSetup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83"/>
  <sheetViews>
    <sheetView workbookViewId="0">
      <selection activeCell="E16" sqref="E16"/>
    </sheetView>
  </sheetViews>
  <sheetFormatPr defaultRowHeight="14.4"/>
  <cols>
    <col min="1" max="1" width="10.6640625" style="61" customWidth="1"/>
    <col min="2" max="2" width="40.6640625" customWidth="1"/>
    <col min="4" max="4" width="12.6640625" customWidth="1"/>
    <col min="5" max="13" width="18.6640625" customWidth="1"/>
  </cols>
  <sheetData>
    <row r="1" spans="1:13" ht="18.600000000000001" thickBot="1">
      <c r="B1" s="182" t="s">
        <v>24</v>
      </c>
      <c r="C1" s="183"/>
      <c r="D1" s="183"/>
      <c r="E1" s="183"/>
      <c r="F1" s="183"/>
      <c r="G1" s="183"/>
    </row>
    <row r="2" spans="1:13">
      <c r="B2" s="16" t="s">
        <v>0</v>
      </c>
      <c r="C2" s="20"/>
      <c r="D2" s="20"/>
      <c r="E2" s="20"/>
      <c r="F2" s="20"/>
      <c r="G2" s="76"/>
    </row>
    <row r="3" spans="1:13">
      <c r="B3" s="1" t="s">
        <v>1</v>
      </c>
      <c r="C3" s="17">
        <f>Manufacturer</f>
        <v>0</v>
      </c>
      <c r="D3" s="17"/>
      <c r="E3" s="17"/>
      <c r="F3" s="17"/>
      <c r="G3" s="77"/>
    </row>
    <row r="4" spans="1:13">
      <c r="B4" s="1" t="s">
        <v>23</v>
      </c>
      <c r="C4" s="17">
        <f>Model_Number</f>
        <v>0</v>
      </c>
      <c r="D4" s="30"/>
      <c r="E4" s="30"/>
      <c r="F4" s="30"/>
      <c r="G4" s="78"/>
    </row>
    <row r="5" spans="1:13">
      <c r="B5" s="1" t="s">
        <v>27</v>
      </c>
      <c r="C5" s="17">
        <f>Catalog_Name</f>
        <v>0</v>
      </c>
      <c r="D5" s="30"/>
      <c r="E5" s="30"/>
      <c r="F5" s="30"/>
      <c r="G5" s="78"/>
    </row>
    <row r="6" spans="1:13">
      <c r="B6" s="1" t="s">
        <v>26</v>
      </c>
      <c r="C6" s="17">
        <f>Catalog_Version</f>
        <v>0</v>
      </c>
      <c r="D6" s="30"/>
      <c r="E6" s="30"/>
      <c r="F6" s="30"/>
      <c r="G6" s="78"/>
    </row>
    <row r="7" spans="1:13">
      <c r="B7" s="1" t="s">
        <v>13</v>
      </c>
      <c r="C7" s="17">
        <f>Declarations!B6</f>
        <v>0</v>
      </c>
      <c r="D7" s="31"/>
      <c r="E7" s="31"/>
      <c r="F7" s="31"/>
      <c r="G7" s="79"/>
    </row>
    <row r="8" spans="1:13" ht="15" thickBot="1">
      <c r="B8" s="80" t="s">
        <v>15</v>
      </c>
      <c r="C8" s="184" t="s">
        <v>186</v>
      </c>
      <c r="D8" s="185"/>
      <c r="E8" s="185"/>
      <c r="F8" s="185"/>
      <c r="G8" s="186"/>
      <c r="H8" s="32" t="s">
        <v>75</v>
      </c>
    </row>
    <row r="9" spans="1:13">
      <c r="B9" s="123"/>
      <c r="C9" s="122"/>
      <c r="D9" s="122"/>
      <c r="E9" s="122"/>
      <c r="F9" s="122"/>
      <c r="G9" s="122"/>
      <c r="H9" s="33" t="s">
        <v>76</v>
      </c>
    </row>
    <row r="10" spans="1:13" ht="15" thickBot="1">
      <c r="B10" s="2"/>
      <c r="C10" s="3"/>
      <c r="D10" s="3"/>
      <c r="E10" s="3"/>
      <c r="F10" s="3"/>
      <c r="G10" s="3"/>
    </row>
    <row r="11" spans="1:13" ht="15" thickBot="1">
      <c r="B11" s="2"/>
      <c r="C11" s="3"/>
      <c r="D11" s="3"/>
      <c r="E11" s="194" t="s">
        <v>77</v>
      </c>
      <c r="F11" s="195"/>
      <c r="G11" s="69">
        <f>SFRmin</f>
        <v>0</v>
      </c>
      <c r="H11" s="194" t="s">
        <v>78</v>
      </c>
      <c r="I11" s="195"/>
      <c r="J11" s="70">
        <v>1</v>
      </c>
      <c r="K11" s="194" t="s">
        <v>79</v>
      </c>
      <c r="L11" s="195"/>
      <c r="M11" s="69">
        <f>SFRmax</f>
        <v>0</v>
      </c>
    </row>
    <row r="12" spans="1:13" ht="15" thickBot="1">
      <c r="B12" s="2"/>
      <c r="E12" s="199" t="s">
        <v>16</v>
      </c>
      <c r="F12" s="200"/>
      <c r="G12" s="201"/>
      <c r="H12" s="199" t="s">
        <v>16</v>
      </c>
      <c r="I12" s="200"/>
      <c r="J12" s="201"/>
      <c r="K12" s="196" t="s">
        <v>16</v>
      </c>
      <c r="L12" s="197"/>
      <c r="M12" s="198"/>
    </row>
    <row r="13" spans="1:13" ht="16.2" thickBot="1">
      <c r="B13" s="85" t="s">
        <v>136</v>
      </c>
      <c r="C13" s="86">
        <f>Declarations!D14</f>
        <v>0</v>
      </c>
      <c r="D13" s="59" t="s">
        <v>137</v>
      </c>
      <c r="E13" s="66" t="s">
        <v>155</v>
      </c>
      <c r="F13" s="71">
        <v>0.5</v>
      </c>
      <c r="G13" s="68" t="s">
        <v>156</v>
      </c>
      <c r="H13" s="66" t="s">
        <v>155</v>
      </c>
      <c r="I13" s="71">
        <v>0.5</v>
      </c>
      <c r="J13" s="68" t="s">
        <v>156</v>
      </c>
      <c r="K13" s="66" t="s">
        <v>155</v>
      </c>
      <c r="L13" s="71">
        <v>0.5</v>
      </c>
      <c r="M13" s="68" t="s">
        <v>156</v>
      </c>
    </row>
    <row r="14" spans="1:13">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3"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3" ht="15" thickBot="1">
      <c r="A16" s="107" t="s">
        <v>84</v>
      </c>
      <c r="B16" s="7" t="s">
        <v>18</v>
      </c>
      <c r="C16" s="14" t="s">
        <v>3</v>
      </c>
      <c r="D16" s="55" t="s">
        <v>161</v>
      </c>
      <c r="E16" s="37"/>
      <c r="F16" s="38"/>
      <c r="G16" s="39"/>
      <c r="H16" s="37"/>
      <c r="I16" s="38"/>
      <c r="J16" s="39"/>
      <c r="K16" s="37"/>
      <c r="L16" s="38"/>
      <c r="M16" s="39"/>
    </row>
    <row r="17" spans="1:13">
      <c r="A17" s="107" t="s">
        <v>84</v>
      </c>
      <c r="B17" s="4" t="s">
        <v>19</v>
      </c>
      <c r="C17" s="13" t="s">
        <v>3</v>
      </c>
      <c r="D17" s="179" t="s">
        <v>28</v>
      </c>
      <c r="E17" s="37"/>
      <c r="F17" s="38"/>
      <c r="G17" s="39"/>
      <c r="H17" s="37"/>
      <c r="I17" s="38"/>
      <c r="J17" s="39"/>
      <c r="K17" s="37"/>
      <c r="L17" s="38"/>
      <c r="M17" s="39"/>
    </row>
    <row r="18" spans="1:13">
      <c r="A18" s="107" t="s">
        <v>84</v>
      </c>
      <c r="B18" s="4" t="s">
        <v>4</v>
      </c>
      <c r="C18" s="13" t="s">
        <v>5</v>
      </c>
      <c r="D18" s="180"/>
      <c r="E18" s="127"/>
      <c r="F18" s="128"/>
      <c r="G18" s="129"/>
      <c r="H18" s="127"/>
      <c r="I18" s="128"/>
      <c r="J18" s="129"/>
      <c r="K18" s="127"/>
      <c r="L18" s="128"/>
      <c r="M18" s="129"/>
    </row>
    <row r="19" spans="1:13">
      <c r="A19" s="107" t="s">
        <v>84</v>
      </c>
      <c r="B19" s="4" t="s">
        <v>6</v>
      </c>
      <c r="C19" s="13" t="s">
        <v>5</v>
      </c>
      <c r="D19" s="180"/>
      <c r="E19" s="127"/>
      <c r="F19" s="128"/>
      <c r="G19" s="129"/>
      <c r="H19" s="127"/>
      <c r="I19" s="128"/>
      <c r="J19" s="129"/>
      <c r="K19" s="127"/>
      <c r="L19" s="128"/>
      <c r="M19" s="129"/>
    </row>
    <row r="20" spans="1:13">
      <c r="A20" s="107" t="s">
        <v>84</v>
      </c>
      <c r="B20" s="4" t="s">
        <v>17</v>
      </c>
      <c r="C20" s="13" t="s">
        <v>5</v>
      </c>
      <c r="D20" s="180"/>
      <c r="E20" s="127"/>
      <c r="F20" s="128"/>
      <c r="G20" s="129"/>
      <c r="H20" s="127"/>
      <c r="I20" s="128"/>
      <c r="J20" s="129"/>
      <c r="K20" s="127"/>
      <c r="L20" s="128"/>
      <c r="M20" s="129"/>
    </row>
    <row r="21" spans="1:13">
      <c r="A21" s="107" t="s">
        <v>84</v>
      </c>
      <c r="B21" s="4" t="s">
        <v>14</v>
      </c>
      <c r="C21" s="13" t="s">
        <v>81</v>
      </c>
      <c r="D21" s="180"/>
      <c r="E21" s="124"/>
      <c r="F21" s="125"/>
      <c r="G21" s="126"/>
      <c r="H21" s="124"/>
      <c r="I21" s="125"/>
      <c r="J21" s="126"/>
      <c r="K21" s="124"/>
      <c r="L21" s="125"/>
      <c r="M21" s="126"/>
    </row>
    <row r="22" spans="1:13">
      <c r="A22" s="107" t="s">
        <v>84</v>
      </c>
      <c r="B22" s="4" t="s">
        <v>7</v>
      </c>
      <c r="C22" s="13" t="s">
        <v>80</v>
      </c>
      <c r="D22" s="180"/>
      <c r="E22" s="124"/>
      <c r="F22" s="125"/>
      <c r="G22" s="126"/>
      <c r="H22" s="124"/>
      <c r="I22" s="125"/>
      <c r="J22" s="126"/>
      <c r="K22" s="124"/>
      <c r="L22" s="125"/>
      <c r="M22" s="126"/>
    </row>
    <row r="23" spans="1:13">
      <c r="A23" s="107" t="s">
        <v>84</v>
      </c>
      <c r="B23" s="4" t="s">
        <v>8</v>
      </c>
      <c r="C23" s="13" t="s">
        <v>80</v>
      </c>
      <c r="D23" s="180"/>
      <c r="E23" s="124"/>
      <c r="F23" s="125"/>
      <c r="G23" s="126"/>
      <c r="H23" s="124"/>
      <c r="I23" s="125"/>
      <c r="J23" s="126"/>
      <c r="K23" s="124"/>
      <c r="L23" s="125"/>
      <c r="M23" s="126"/>
    </row>
    <row r="24" spans="1:13">
      <c r="A24" s="107" t="s">
        <v>84</v>
      </c>
      <c r="B24" s="11" t="s">
        <v>11</v>
      </c>
      <c r="C24" s="13" t="s">
        <v>2</v>
      </c>
      <c r="D24" s="180"/>
      <c r="E24" s="37"/>
      <c r="F24" s="38"/>
      <c r="G24" s="39"/>
      <c r="H24" s="37"/>
      <c r="I24" s="38"/>
      <c r="J24" s="39"/>
      <c r="K24" s="37"/>
      <c r="L24" s="38"/>
      <c r="M24" s="39"/>
    </row>
    <row r="25" spans="1:13">
      <c r="A25" s="108" t="s">
        <v>84</v>
      </c>
      <c r="B25" s="4" t="s">
        <v>9</v>
      </c>
      <c r="C25" s="13" t="s">
        <v>10</v>
      </c>
      <c r="D25" s="180"/>
      <c r="E25" s="37"/>
      <c r="F25" s="38"/>
      <c r="G25" s="39"/>
      <c r="H25" s="37"/>
      <c r="I25" s="38"/>
      <c r="J25" s="39"/>
      <c r="K25" s="37"/>
      <c r="L25" s="38"/>
      <c r="M25" s="39"/>
    </row>
    <row r="26" spans="1:13">
      <c r="A26" s="108" t="s">
        <v>84</v>
      </c>
      <c r="B26" s="4" t="s">
        <v>12</v>
      </c>
      <c r="C26" s="13" t="s">
        <v>10</v>
      </c>
      <c r="D26" s="180"/>
      <c r="E26" s="37"/>
      <c r="F26" s="38"/>
      <c r="G26" s="39"/>
      <c r="H26" s="37"/>
      <c r="I26" s="38"/>
      <c r="J26" s="39"/>
      <c r="K26" s="37"/>
      <c r="L26" s="38"/>
      <c r="M26" s="39"/>
    </row>
    <row r="27" spans="1:13">
      <c r="A27" s="108" t="s">
        <v>84</v>
      </c>
      <c r="B27" s="11" t="s">
        <v>83</v>
      </c>
      <c r="C27" s="13" t="s">
        <v>82</v>
      </c>
      <c r="D27" s="180"/>
      <c r="E27" s="37"/>
      <c r="F27" s="38"/>
      <c r="G27" s="39"/>
      <c r="H27" s="37"/>
      <c r="I27" s="38"/>
      <c r="J27" s="39"/>
      <c r="K27" s="37"/>
      <c r="L27" s="38"/>
      <c r="M27" s="39"/>
    </row>
    <row r="28" spans="1:13">
      <c r="A28" s="61" t="s">
        <v>85</v>
      </c>
      <c r="B28" s="11" t="s">
        <v>22</v>
      </c>
      <c r="C28" s="13" t="s">
        <v>5</v>
      </c>
      <c r="D28" s="180"/>
      <c r="E28" s="127"/>
      <c r="F28" s="128"/>
      <c r="G28" s="129"/>
      <c r="H28" s="127"/>
      <c r="I28" s="128"/>
      <c r="J28" s="129"/>
      <c r="K28" s="127"/>
      <c r="L28" s="128"/>
      <c r="M28" s="129"/>
    </row>
    <row r="29" spans="1:13">
      <c r="A29" s="61" t="s">
        <v>85</v>
      </c>
      <c r="B29" s="11" t="s">
        <v>86</v>
      </c>
      <c r="C29" s="13" t="s">
        <v>5</v>
      </c>
      <c r="D29" s="180"/>
      <c r="E29" s="127"/>
      <c r="F29" s="128"/>
      <c r="G29" s="129"/>
      <c r="H29" s="127"/>
      <c r="I29" s="128"/>
      <c r="J29" s="129"/>
      <c r="K29" s="127"/>
      <c r="L29" s="128"/>
      <c r="M29" s="129"/>
    </row>
    <row r="30" spans="1:13">
      <c r="A30" s="61" t="s">
        <v>85</v>
      </c>
      <c r="B30" s="11" t="s">
        <v>87</v>
      </c>
      <c r="C30" s="13" t="s">
        <v>5</v>
      </c>
      <c r="D30" s="180"/>
      <c r="E30" s="127"/>
      <c r="F30" s="128"/>
      <c r="G30" s="129"/>
      <c r="H30" s="127"/>
      <c r="I30" s="128"/>
      <c r="J30" s="129"/>
      <c r="K30" s="127"/>
      <c r="L30" s="128"/>
      <c r="M30" s="129"/>
    </row>
    <row r="31" spans="1:13">
      <c r="A31" s="61" t="s">
        <v>85</v>
      </c>
      <c r="B31" s="4" t="s">
        <v>88</v>
      </c>
      <c r="C31" s="13" t="s">
        <v>5</v>
      </c>
      <c r="D31" s="180"/>
      <c r="E31" s="127"/>
      <c r="F31" s="128"/>
      <c r="G31" s="129"/>
      <c r="H31" s="127"/>
      <c r="I31" s="128"/>
      <c r="J31" s="129"/>
      <c r="K31" s="127"/>
      <c r="L31" s="128"/>
      <c r="M31" s="129"/>
    </row>
    <row r="32" spans="1:13">
      <c r="A32" s="61" t="s">
        <v>85</v>
      </c>
      <c r="B32" s="5" t="s">
        <v>89</v>
      </c>
      <c r="C32" s="13" t="s">
        <v>5</v>
      </c>
      <c r="D32" s="180"/>
      <c r="E32" s="127"/>
      <c r="F32" s="128"/>
      <c r="G32" s="129"/>
      <c r="H32" s="127"/>
      <c r="I32" s="128"/>
      <c r="J32" s="129"/>
      <c r="K32" s="127"/>
      <c r="L32" s="128"/>
      <c r="M32" s="129"/>
    </row>
    <row r="33" spans="1:13">
      <c r="A33" s="61" t="s">
        <v>85</v>
      </c>
      <c r="B33" s="5" t="s">
        <v>21</v>
      </c>
      <c r="C33" s="62" t="s">
        <v>3</v>
      </c>
      <c r="D33" s="180"/>
      <c r="E33" s="40"/>
      <c r="F33" s="41"/>
      <c r="G33" s="42"/>
      <c r="H33" s="40"/>
      <c r="I33" s="41"/>
      <c r="J33" s="42"/>
      <c r="K33" s="40"/>
      <c r="L33" s="41"/>
      <c r="M33" s="42"/>
    </row>
    <row r="34" spans="1:13">
      <c r="A34" s="61" t="s">
        <v>85</v>
      </c>
      <c r="B34" s="5" t="s">
        <v>20</v>
      </c>
      <c r="C34" s="62" t="s">
        <v>3</v>
      </c>
      <c r="D34" s="180"/>
      <c r="E34" s="40"/>
      <c r="F34" s="41"/>
      <c r="G34" s="42"/>
      <c r="H34" s="40"/>
      <c r="I34" s="41"/>
      <c r="J34" s="42"/>
      <c r="K34" s="40"/>
      <c r="L34" s="41"/>
      <c r="M34" s="42"/>
    </row>
    <row r="35" spans="1:13">
      <c r="A35" s="61" t="s">
        <v>85</v>
      </c>
      <c r="B35" s="5" t="s">
        <v>92</v>
      </c>
      <c r="C35" s="62" t="s">
        <v>2</v>
      </c>
      <c r="D35" s="180"/>
      <c r="E35" s="40"/>
      <c r="F35" s="41"/>
      <c r="G35" s="42"/>
      <c r="H35" s="40"/>
      <c r="I35" s="41"/>
      <c r="J35" s="42"/>
      <c r="K35" s="40"/>
      <c r="L35" s="41"/>
      <c r="M35" s="42"/>
    </row>
    <row r="36" spans="1:13" ht="15" thickBot="1">
      <c r="A36" s="61" t="s">
        <v>85</v>
      </c>
      <c r="B36" s="6" t="s">
        <v>93</v>
      </c>
      <c r="C36" s="58" t="s">
        <v>2</v>
      </c>
      <c r="D36" s="181"/>
      <c r="E36" s="43"/>
      <c r="F36" s="44"/>
      <c r="G36" s="45"/>
      <c r="H36" s="43"/>
      <c r="I36" s="44"/>
      <c r="J36" s="45"/>
      <c r="K36" s="43"/>
      <c r="L36" s="44"/>
      <c r="M36" s="45"/>
    </row>
    <row r="37" spans="1:13" ht="15" thickBot="1">
      <c r="A37" s="107" t="s">
        <v>84</v>
      </c>
      <c r="B37" s="7" t="s">
        <v>18</v>
      </c>
      <c r="C37" s="14" t="s">
        <v>3</v>
      </c>
      <c r="D37" s="55" t="s">
        <v>161</v>
      </c>
      <c r="E37" s="37"/>
      <c r="F37" s="38"/>
      <c r="G37" s="39"/>
      <c r="H37" s="37"/>
      <c r="I37" s="38"/>
      <c r="J37" s="39"/>
      <c r="K37" s="37"/>
      <c r="L37" s="38"/>
      <c r="M37" s="39"/>
    </row>
    <row r="38" spans="1:13">
      <c r="A38" s="107" t="s">
        <v>84</v>
      </c>
      <c r="B38" s="4" t="s">
        <v>19</v>
      </c>
      <c r="C38" s="13" t="s">
        <v>3</v>
      </c>
      <c r="D38" s="179" t="s">
        <v>25</v>
      </c>
      <c r="E38" s="37"/>
      <c r="F38" s="38"/>
      <c r="G38" s="39"/>
      <c r="H38" s="37"/>
      <c r="I38" s="38"/>
      <c r="J38" s="39"/>
      <c r="K38" s="37"/>
      <c r="L38" s="38"/>
      <c r="M38" s="39"/>
    </row>
    <row r="39" spans="1:13">
      <c r="A39" s="107" t="s">
        <v>84</v>
      </c>
      <c r="B39" s="4" t="s">
        <v>4</v>
      </c>
      <c r="C39" s="13" t="s">
        <v>5</v>
      </c>
      <c r="D39" s="180"/>
      <c r="E39" s="127"/>
      <c r="F39" s="128"/>
      <c r="G39" s="129"/>
      <c r="H39" s="127"/>
      <c r="I39" s="128"/>
      <c r="J39" s="129"/>
      <c r="K39" s="127"/>
      <c r="L39" s="128"/>
      <c r="M39" s="129"/>
    </row>
    <row r="40" spans="1:13">
      <c r="A40" s="107" t="s">
        <v>84</v>
      </c>
      <c r="B40" s="4" t="s">
        <v>6</v>
      </c>
      <c r="C40" s="13" t="s">
        <v>5</v>
      </c>
      <c r="D40" s="180"/>
      <c r="E40" s="127"/>
      <c r="F40" s="128"/>
      <c r="G40" s="129"/>
      <c r="H40" s="127"/>
      <c r="I40" s="128"/>
      <c r="J40" s="129"/>
      <c r="K40" s="127"/>
      <c r="L40" s="128"/>
      <c r="M40" s="129"/>
    </row>
    <row r="41" spans="1:13">
      <c r="A41" s="107" t="s">
        <v>84</v>
      </c>
      <c r="B41" s="4" t="s">
        <v>17</v>
      </c>
      <c r="C41" s="13" t="s">
        <v>5</v>
      </c>
      <c r="D41" s="180"/>
      <c r="E41" s="127"/>
      <c r="F41" s="128"/>
      <c r="G41" s="129"/>
      <c r="H41" s="127"/>
      <c r="I41" s="128"/>
      <c r="J41" s="129"/>
      <c r="K41" s="127"/>
      <c r="L41" s="128"/>
      <c r="M41" s="129"/>
    </row>
    <row r="42" spans="1:13">
      <c r="A42" s="107" t="s">
        <v>84</v>
      </c>
      <c r="B42" s="4" t="s">
        <v>14</v>
      </c>
      <c r="C42" s="13" t="s">
        <v>81</v>
      </c>
      <c r="D42" s="180"/>
      <c r="E42" s="124"/>
      <c r="F42" s="125"/>
      <c r="G42" s="126"/>
      <c r="H42" s="124"/>
      <c r="I42" s="125"/>
      <c r="J42" s="126"/>
      <c r="K42" s="124"/>
      <c r="L42" s="125"/>
      <c r="M42" s="126"/>
    </row>
    <row r="43" spans="1:13">
      <c r="A43" s="107" t="s">
        <v>84</v>
      </c>
      <c r="B43" s="4" t="s">
        <v>7</v>
      </c>
      <c r="C43" s="13" t="s">
        <v>80</v>
      </c>
      <c r="D43" s="180"/>
      <c r="E43" s="124"/>
      <c r="F43" s="125"/>
      <c r="G43" s="126"/>
      <c r="H43" s="124"/>
      <c r="I43" s="125"/>
      <c r="J43" s="126"/>
      <c r="K43" s="124"/>
      <c r="L43" s="125"/>
      <c r="M43" s="126"/>
    </row>
    <row r="44" spans="1:13">
      <c r="A44" s="107" t="s">
        <v>84</v>
      </c>
      <c r="B44" s="4" t="s">
        <v>8</v>
      </c>
      <c r="C44" s="13" t="s">
        <v>80</v>
      </c>
      <c r="D44" s="180"/>
      <c r="E44" s="124"/>
      <c r="F44" s="125"/>
      <c r="G44" s="126"/>
      <c r="H44" s="124"/>
      <c r="I44" s="125"/>
      <c r="J44" s="126"/>
      <c r="K44" s="124"/>
      <c r="L44" s="125"/>
      <c r="M44" s="126"/>
    </row>
    <row r="45" spans="1:13">
      <c r="A45" s="107" t="s">
        <v>84</v>
      </c>
      <c r="B45" s="11" t="s">
        <v>11</v>
      </c>
      <c r="C45" s="13" t="s">
        <v>2</v>
      </c>
      <c r="D45" s="180"/>
      <c r="E45" s="37"/>
      <c r="F45" s="38"/>
      <c r="G45" s="39"/>
      <c r="H45" s="37"/>
      <c r="I45" s="38"/>
      <c r="J45" s="39"/>
      <c r="K45" s="37"/>
      <c r="L45" s="38"/>
      <c r="M45" s="39"/>
    </row>
    <row r="46" spans="1:13">
      <c r="A46" s="108" t="s">
        <v>84</v>
      </c>
      <c r="B46" s="4" t="s">
        <v>9</v>
      </c>
      <c r="C46" s="13" t="s">
        <v>10</v>
      </c>
      <c r="D46" s="180"/>
      <c r="E46" s="37"/>
      <c r="F46" s="38"/>
      <c r="G46" s="39"/>
      <c r="H46" s="37"/>
      <c r="I46" s="38"/>
      <c r="J46" s="39"/>
      <c r="K46" s="37"/>
      <c r="L46" s="38"/>
      <c r="M46" s="39"/>
    </row>
    <row r="47" spans="1:13">
      <c r="A47" s="108" t="s">
        <v>84</v>
      </c>
      <c r="B47" s="4" t="s">
        <v>12</v>
      </c>
      <c r="C47" s="13" t="s">
        <v>10</v>
      </c>
      <c r="D47" s="180"/>
      <c r="E47" s="37"/>
      <c r="F47" s="38"/>
      <c r="G47" s="39"/>
      <c r="H47" s="37"/>
      <c r="I47" s="38"/>
      <c r="J47" s="39"/>
      <c r="K47" s="37"/>
      <c r="L47" s="38"/>
      <c r="M47" s="39"/>
    </row>
    <row r="48" spans="1:13">
      <c r="A48" s="108"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107" t="s">
        <v>84</v>
      </c>
      <c r="B58" s="7" t="s">
        <v>18</v>
      </c>
      <c r="C58" s="14" t="s">
        <v>3</v>
      </c>
      <c r="D58" s="55" t="s">
        <v>161</v>
      </c>
      <c r="E58" s="37"/>
      <c r="F58" s="38"/>
      <c r="G58" s="39"/>
      <c r="H58" s="37"/>
      <c r="I58" s="38"/>
      <c r="J58" s="39"/>
      <c r="K58" s="37"/>
      <c r="L58" s="38"/>
      <c r="M58" s="39"/>
    </row>
    <row r="59" spans="1:13">
      <c r="A59" s="107" t="s">
        <v>84</v>
      </c>
      <c r="B59" s="4" t="s">
        <v>19</v>
      </c>
      <c r="C59" s="13" t="s">
        <v>3</v>
      </c>
      <c r="D59" s="179" t="s">
        <v>29</v>
      </c>
      <c r="E59" s="37"/>
      <c r="F59" s="38"/>
      <c r="G59" s="39"/>
      <c r="H59" s="37"/>
      <c r="I59" s="38"/>
      <c r="J59" s="39"/>
      <c r="K59" s="37"/>
      <c r="L59" s="38"/>
      <c r="M59" s="39"/>
    </row>
    <row r="60" spans="1:13">
      <c r="A60" s="107" t="s">
        <v>84</v>
      </c>
      <c r="B60" s="4" t="s">
        <v>4</v>
      </c>
      <c r="C60" s="13" t="s">
        <v>5</v>
      </c>
      <c r="D60" s="180"/>
      <c r="E60" s="127"/>
      <c r="F60" s="128"/>
      <c r="G60" s="129"/>
      <c r="H60" s="127"/>
      <c r="I60" s="128"/>
      <c r="J60" s="129"/>
      <c r="K60" s="127"/>
      <c r="L60" s="128"/>
      <c r="M60" s="129"/>
    </row>
    <row r="61" spans="1:13">
      <c r="A61" s="107" t="s">
        <v>84</v>
      </c>
      <c r="B61" s="4" t="s">
        <v>6</v>
      </c>
      <c r="C61" s="13" t="s">
        <v>5</v>
      </c>
      <c r="D61" s="180"/>
      <c r="E61" s="127"/>
      <c r="F61" s="128"/>
      <c r="G61" s="129"/>
      <c r="H61" s="127"/>
      <c r="I61" s="128"/>
      <c r="J61" s="129"/>
      <c r="K61" s="127"/>
      <c r="L61" s="128"/>
      <c r="M61" s="129"/>
    </row>
    <row r="62" spans="1:13">
      <c r="A62" s="107" t="s">
        <v>84</v>
      </c>
      <c r="B62" s="4" t="s">
        <v>17</v>
      </c>
      <c r="C62" s="13" t="s">
        <v>5</v>
      </c>
      <c r="D62" s="180"/>
      <c r="E62" s="127"/>
      <c r="F62" s="128"/>
      <c r="G62" s="129"/>
      <c r="H62" s="127"/>
      <c r="I62" s="128"/>
      <c r="J62" s="129"/>
      <c r="K62" s="127"/>
      <c r="L62" s="128"/>
      <c r="M62" s="129"/>
    </row>
    <row r="63" spans="1:13">
      <c r="A63" s="107" t="s">
        <v>84</v>
      </c>
      <c r="B63" s="4" t="s">
        <v>14</v>
      </c>
      <c r="C63" s="13" t="s">
        <v>81</v>
      </c>
      <c r="D63" s="180"/>
      <c r="E63" s="124"/>
      <c r="F63" s="125"/>
      <c r="G63" s="126"/>
      <c r="H63" s="124"/>
      <c r="I63" s="125"/>
      <c r="J63" s="126"/>
      <c r="K63" s="124"/>
      <c r="L63" s="125"/>
      <c r="M63" s="126"/>
    </row>
    <row r="64" spans="1:13">
      <c r="A64" s="107" t="s">
        <v>84</v>
      </c>
      <c r="B64" s="4" t="s">
        <v>7</v>
      </c>
      <c r="C64" s="13" t="s">
        <v>80</v>
      </c>
      <c r="D64" s="180"/>
      <c r="E64" s="124"/>
      <c r="F64" s="125"/>
      <c r="G64" s="126"/>
      <c r="H64" s="124"/>
      <c r="I64" s="125"/>
      <c r="J64" s="126"/>
      <c r="K64" s="124"/>
      <c r="L64" s="125"/>
      <c r="M64" s="126"/>
    </row>
    <row r="65" spans="1:13">
      <c r="A65" s="107" t="s">
        <v>84</v>
      </c>
      <c r="B65" s="4" t="s">
        <v>8</v>
      </c>
      <c r="C65" s="13" t="s">
        <v>80</v>
      </c>
      <c r="D65" s="180"/>
      <c r="E65" s="124"/>
      <c r="F65" s="125"/>
      <c r="G65" s="126"/>
      <c r="H65" s="124"/>
      <c r="I65" s="125"/>
      <c r="J65" s="126"/>
      <c r="K65" s="124"/>
      <c r="L65" s="125"/>
      <c r="M65" s="126"/>
    </row>
    <row r="66" spans="1:13">
      <c r="A66" s="107" t="s">
        <v>84</v>
      </c>
      <c r="B66" s="11" t="s">
        <v>11</v>
      </c>
      <c r="C66" s="13" t="s">
        <v>2</v>
      </c>
      <c r="D66" s="180"/>
      <c r="E66" s="37"/>
      <c r="F66" s="38"/>
      <c r="G66" s="39"/>
      <c r="H66" s="37"/>
      <c r="I66" s="38"/>
      <c r="J66" s="39"/>
      <c r="K66" s="37"/>
      <c r="L66" s="38"/>
      <c r="M66" s="39"/>
    </row>
    <row r="67" spans="1:13">
      <c r="A67" s="108" t="s">
        <v>84</v>
      </c>
      <c r="B67" s="4" t="s">
        <v>9</v>
      </c>
      <c r="C67" s="13" t="s">
        <v>10</v>
      </c>
      <c r="D67" s="180"/>
      <c r="E67" s="37"/>
      <c r="F67" s="38"/>
      <c r="G67" s="39"/>
      <c r="H67" s="37"/>
      <c r="I67" s="38"/>
      <c r="J67" s="39"/>
      <c r="K67" s="37"/>
      <c r="L67" s="38"/>
      <c r="M67" s="39"/>
    </row>
    <row r="68" spans="1:13">
      <c r="A68" s="108" t="s">
        <v>84</v>
      </c>
      <c r="B68" s="4" t="s">
        <v>12</v>
      </c>
      <c r="C68" s="13" t="s">
        <v>10</v>
      </c>
      <c r="D68" s="180"/>
      <c r="E68" s="37"/>
      <c r="F68" s="38"/>
      <c r="G68" s="39"/>
      <c r="H68" s="37"/>
      <c r="I68" s="38"/>
      <c r="J68" s="39"/>
      <c r="K68" s="37"/>
      <c r="L68" s="38"/>
      <c r="M68" s="39"/>
    </row>
    <row r="69" spans="1:13">
      <c r="A69" s="108"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107" t="s">
        <v>84</v>
      </c>
      <c r="B79" s="7" t="s">
        <v>18</v>
      </c>
      <c r="C79" s="14" t="s">
        <v>3</v>
      </c>
      <c r="D79" s="55" t="s">
        <v>161</v>
      </c>
      <c r="E79" s="37"/>
      <c r="F79" s="38"/>
      <c r="G79" s="39"/>
      <c r="H79" s="37"/>
      <c r="I79" s="38"/>
      <c r="J79" s="39"/>
      <c r="K79" s="37"/>
      <c r="L79" s="38"/>
      <c r="M79" s="39"/>
    </row>
    <row r="80" spans="1:13">
      <c r="A80" s="107" t="s">
        <v>84</v>
      </c>
      <c r="B80" s="4" t="s">
        <v>19</v>
      </c>
      <c r="C80" s="13" t="s">
        <v>3</v>
      </c>
      <c r="D80" s="179" t="s">
        <v>30</v>
      </c>
      <c r="E80" s="37"/>
      <c r="F80" s="38"/>
      <c r="G80" s="39"/>
      <c r="H80" s="37"/>
      <c r="I80" s="38"/>
      <c r="J80" s="39"/>
      <c r="K80" s="37"/>
      <c r="L80" s="38"/>
      <c r="M80" s="39"/>
    </row>
    <row r="81" spans="1:13">
      <c r="A81" s="107" t="s">
        <v>84</v>
      </c>
      <c r="B81" s="4" t="s">
        <v>4</v>
      </c>
      <c r="C81" s="13" t="s">
        <v>5</v>
      </c>
      <c r="D81" s="180"/>
      <c r="E81" s="127"/>
      <c r="F81" s="128"/>
      <c r="G81" s="129"/>
      <c r="H81" s="127"/>
      <c r="I81" s="128"/>
      <c r="J81" s="129"/>
      <c r="K81" s="127"/>
      <c r="L81" s="128"/>
      <c r="M81" s="129"/>
    </row>
    <row r="82" spans="1:13">
      <c r="A82" s="107" t="s">
        <v>84</v>
      </c>
      <c r="B82" s="4" t="s">
        <v>6</v>
      </c>
      <c r="C82" s="13" t="s">
        <v>5</v>
      </c>
      <c r="D82" s="180"/>
      <c r="E82" s="127"/>
      <c r="F82" s="128"/>
      <c r="G82" s="129"/>
      <c r="H82" s="127"/>
      <c r="I82" s="128"/>
      <c r="J82" s="129"/>
      <c r="K82" s="127"/>
      <c r="L82" s="128"/>
      <c r="M82" s="129"/>
    </row>
    <row r="83" spans="1:13">
      <c r="A83" s="107" t="s">
        <v>84</v>
      </c>
      <c r="B83" s="4" t="s">
        <v>17</v>
      </c>
      <c r="C83" s="13" t="s">
        <v>5</v>
      </c>
      <c r="D83" s="180"/>
      <c r="E83" s="127"/>
      <c r="F83" s="128"/>
      <c r="G83" s="129"/>
      <c r="H83" s="127"/>
      <c r="I83" s="128"/>
      <c r="J83" s="129"/>
      <c r="K83" s="127"/>
      <c r="L83" s="128"/>
      <c r="M83" s="129"/>
    </row>
    <row r="84" spans="1:13">
      <c r="A84" s="107" t="s">
        <v>84</v>
      </c>
      <c r="B84" s="4" t="s">
        <v>14</v>
      </c>
      <c r="C84" s="13" t="s">
        <v>81</v>
      </c>
      <c r="D84" s="180"/>
      <c r="E84" s="124"/>
      <c r="F84" s="125"/>
      <c r="G84" s="126"/>
      <c r="H84" s="124"/>
      <c r="I84" s="125"/>
      <c r="J84" s="126"/>
      <c r="K84" s="124"/>
      <c r="L84" s="125"/>
      <c r="M84" s="126"/>
    </row>
    <row r="85" spans="1:13">
      <c r="A85" s="107" t="s">
        <v>84</v>
      </c>
      <c r="B85" s="4" t="s">
        <v>7</v>
      </c>
      <c r="C85" s="13" t="s">
        <v>80</v>
      </c>
      <c r="D85" s="180"/>
      <c r="E85" s="124"/>
      <c r="F85" s="125"/>
      <c r="G85" s="126"/>
      <c r="H85" s="124"/>
      <c r="I85" s="125"/>
      <c r="J85" s="126"/>
      <c r="K85" s="124"/>
      <c r="L85" s="125"/>
      <c r="M85" s="126"/>
    </row>
    <row r="86" spans="1:13">
      <c r="A86" s="107" t="s">
        <v>84</v>
      </c>
      <c r="B86" s="4" t="s">
        <v>8</v>
      </c>
      <c r="C86" s="13" t="s">
        <v>80</v>
      </c>
      <c r="D86" s="180"/>
      <c r="E86" s="124"/>
      <c r="F86" s="125"/>
      <c r="G86" s="126"/>
      <c r="H86" s="124"/>
      <c r="I86" s="125"/>
      <c r="J86" s="126"/>
      <c r="K86" s="124"/>
      <c r="L86" s="125"/>
      <c r="M86" s="126"/>
    </row>
    <row r="87" spans="1:13">
      <c r="A87" s="107" t="s">
        <v>84</v>
      </c>
      <c r="B87" s="11" t="s">
        <v>11</v>
      </c>
      <c r="C87" s="13" t="s">
        <v>2</v>
      </c>
      <c r="D87" s="180"/>
      <c r="E87" s="37"/>
      <c r="F87" s="38"/>
      <c r="G87" s="39"/>
      <c r="H87" s="37"/>
      <c r="I87" s="38"/>
      <c r="J87" s="39"/>
      <c r="K87" s="37"/>
      <c r="L87" s="38"/>
      <c r="M87" s="39"/>
    </row>
    <row r="88" spans="1:13">
      <c r="A88" s="108" t="s">
        <v>84</v>
      </c>
      <c r="B88" s="4" t="s">
        <v>9</v>
      </c>
      <c r="C88" s="13" t="s">
        <v>10</v>
      </c>
      <c r="D88" s="180"/>
      <c r="E88" s="37"/>
      <c r="F88" s="38"/>
      <c r="G88" s="39"/>
      <c r="H88" s="37"/>
      <c r="I88" s="38"/>
      <c r="J88" s="39"/>
      <c r="K88" s="37"/>
      <c r="L88" s="38"/>
      <c r="M88" s="39"/>
    </row>
    <row r="89" spans="1:13">
      <c r="A89" s="108" t="s">
        <v>84</v>
      </c>
      <c r="B89" s="4" t="s">
        <v>12</v>
      </c>
      <c r="C89" s="13" t="s">
        <v>10</v>
      </c>
      <c r="D89" s="180"/>
      <c r="E89" s="37"/>
      <c r="F89" s="38"/>
      <c r="G89" s="39"/>
      <c r="H89" s="37"/>
      <c r="I89" s="38"/>
      <c r="J89" s="39"/>
      <c r="K89" s="37"/>
      <c r="L89" s="38"/>
      <c r="M89" s="39"/>
    </row>
    <row r="90" spans="1:13">
      <c r="A90" s="108"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107" t="s">
        <v>84</v>
      </c>
      <c r="B100" s="7" t="s">
        <v>18</v>
      </c>
      <c r="C100" s="14" t="s">
        <v>3</v>
      </c>
      <c r="D100" s="55" t="s">
        <v>161</v>
      </c>
      <c r="E100" s="37"/>
      <c r="F100" s="38"/>
      <c r="G100" s="39"/>
      <c r="H100" s="37"/>
      <c r="I100" s="38"/>
      <c r="J100" s="39"/>
      <c r="K100" s="37"/>
      <c r="L100" s="38"/>
      <c r="M100" s="39"/>
    </row>
    <row r="101" spans="1:13">
      <c r="A101" s="107" t="s">
        <v>84</v>
      </c>
      <c r="B101" s="4" t="s">
        <v>19</v>
      </c>
      <c r="C101" s="13" t="s">
        <v>3</v>
      </c>
      <c r="D101" s="179" t="s">
        <v>31</v>
      </c>
      <c r="E101" s="37"/>
      <c r="F101" s="38"/>
      <c r="G101" s="39"/>
      <c r="H101" s="37"/>
      <c r="I101" s="38"/>
      <c r="J101" s="39"/>
      <c r="K101" s="37"/>
      <c r="L101" s="38"/>
      <c r="M101" s="39"/>
    </row>
    <row r="102" spans="1:13">
      <c r="A102" s="107" t="s">
        <v>84</v>
      </c>
      <c r="B102" s="4" t="s">
        <v>4</v>
      </c>
      <c r="C102" s="13" t="s">
        <v>5</v>
      </c>
      <c r="D102" s="180"/>
      <c r="E102" s="127"/>
      <c r="F102" s="128"/>
      <c r="G102" s="129"/>
      <c r="H102" s="127"/>
      <c r="I102" s="128"/>
      <c r="J102" s="129"/>
      <c r="K102" s="127"/>
      <c r="L102" s="128"/>
      <c r="M102" s="129"/>
    </row>
    <row r="103" spans="1:13">
      <c r="A103" s="107" t="s">
        <v>84</v>
      </c>
      <c r="B103" s="4" t="s">
        <v>6</v>
      </c>
      <c r="C103" s="13" t="s">
        <v>5</v>
      </c>
      <c r="D103" s="180"/>
      <c r="E103" s="127"/>
      <c r="F103" s="128"/>
      <c r="G103" s="129"/>
      <c r="H103" s="127"/>
      <c r="I103" s="128"/>
      <c r="J103" s="129"/>
      <c r="K103" s="127"/>
      <c r="L103" s="128"/>
      <c r="M103" s="129"/>
    </row>
    <row r="104" spans="1:13">
      <c r="A104" s="107" t="s">
        <v>84</v>
      </c>
      <c r="B104" s="4" t="s">
        <v>17</v>
      </c>
      <c r="C104" s="13" t="s">
        <v>5</v>
      </c>
      <c r="D104" s="180"/>
      <c r="E104" s="127"/>
      <c r="F104" s="128"/>
      <c r="G104" s="129"/>
      <c r="H104" s="127"/>
      <c r="I104" s="128"/>
      <c r="J104" s="129"/>
      <c r="K104" s="127"/>
      <c r="L104" s="128"/>
      <c r="M104" s="129"/>
    </row>
    <row r="105" spans="1:13">
      <c r="A105" s="107" t="s">
        <v>84</v>
      </c>
      <c r="B105" s="4" t="s">
        <v>14</v>
      </c>
      <c r="C105" s="13" t="s">
        <v>81</v>
      </c>
      <c r="D105" s="180"/>
      <c r="E105" s="124"/>
      <c r="F105" s="125"/>
      <c r="G105" s="126"/>
      <c r="H105" s="124"/>
      <c r="I105" s="125"/>
      <c r="J105" s="126"/>
      <c r="K105" s="124"/>
      <c r="L105" s="125"/>
      <c r="M105" s="126"/>
    </row>
    <row r="106" spans="1:13">
      <c r="A106" s="107" t="s">
        <v>84</v>
      </c>
      <c r="B106" s="4" t="s">
        <v>7</v>
      </c>
      <c r="C106" s="13" t="s">
        <v>80</v>
      </c>
      <c r="D106" s="180"/>
      <c r="E106" s="124"/>
      <c r="F106" s="125"/>
      <c r="G106" s="126"/>
      <c r="H106" s="124"/>
      <c r="I106" s="125"/>
      <c r="J106" s="126"/>
      <c r="K106" s="124"/>
      <c r="L106" s="125"/>
      <c r="M106" s="126"/>
    </row>
    <row r="107" spans="1:13">
      <c r="A107" s="107" t="s">
        <v>84</v>
      </c>
      <c r="B107" s="4" t="s">
        <v>8</v>
      </c>
      <c r="C107" s="13" t="s">
        <v>80</v>
      </c>
      <c r="D107" s="180"/>
      <c r="E107" s="124"/>
      <c r="F107" s="125"/>
      <c r="G107" s="126"/>
      <c r="H107" s="124"/>
      <c r="I107" s="125"/>
      <c r="J107" s="126"/>
      <c r="K107" s="124"/>
      <c r="L107" s="125"/>
      <c r="M107" s="126"/>
    </row>
    <row r="108" spans="1:13">
      <c r="A108" s="107" t="s">
        <v>84</v>
      </c>
      <c r="B108" s="11" t="s">
        <v>11</v>
      </c>
      <c r="C108" s="13" t="s">
        <v>2</v>
      </c>
      <c r="D108" s="180"/>
      <c r="E108" s="37"/>
      <c r="F108" s="38"/>
      <c r="G108" s="39"/>
      <c r="H108" s="37"/>
      <c r="I108" s="38"/>
      <c r="J108" s="39"/>
      <c r="K108" s="37"/>
      <c r="L108" s="38"/>
      <c r="M108" s="39"/>
    </row>
    <row r="109" spans="1:13">
      <c r="A109" s="108" t="s">
        <v>84</v>
      </c>
      <c r="B109" s="4" t="s">
        <v>9</v>
      </c>
      <c r="C109" s="13" t="s">
        <v>10</v>
      </c>
      <c r="D109" s="180"/>
      <c r="E109" s="37"/>
      <c r="F109" s="38"/>
      <c r="G109" s="39"/>
      <c r="H109" s="37"/>
      <c r="I109" s="38"/>
      <c r="J109" s="39"/>
      <c r="K109" s="37"/>
      <c r="L109" s="38"/>
      <c r="M109" s="39"/>
    </row>
    <row r="110" spans="1:13">
      <c r="A110" s="108" t="s">
        <v>84</v>
      </c>
      <c r="B110" s="4" t="s">
        <v>12</v>
      </c>
      <c r="C110" s="13" t="s">
        <v>10</v>
      </c>
      <c r="D110" s="180"/>
      <c r="E110" s="37"/>
      <c r="F110" s="38"/>
      <c r="G110" s="39"/>
      <c r="H110" s="37"/>
      <c r="I110" s="38"/>
      <c r="J110" s="39"/>
      <c r="K110" s="37"/>
      <c r="L110" s="38"/>
      <c r="M110" s="39"/>
    </row>
    <row r="111" spans="1:13">
      <c r="A111" s="108"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107" t="s">
        <v>84</v>
      </c>
      <c r="B121" s="7" t="s">
        <v>18</v>
      </c>
      <c r="C121" s="14" t="s">
        <v>3</v>
      </c>
      <c r="D121" s="55" t="s">
        <v>161</v>
      </c>
      <c r="E121" s="37"/>
      <c r="F121" s="38"/>
      <c r="G121" s="39"/>
      <c r="H121" s="37"/>
      <c r="I121" s="38"/>
      <c r="J121" s="39"/>
      <c r="K121" s="37"/>
      <c r="L121" s="38"/>
      <c r="M121" s="39"/>
    </row>
    <row r="122" spans="1:13">
      <c r="A122" s="107" t="s">
        <v>84</v>
      </c>
      <c r="B122" s="4" t="s">
        <v>19</v>
      </c>
      <c r="C122" s="13" t="s">
        <v>3</v>
      </c>
      <c r="D122" s="179" t="s">
        <v>32</v>
      </c>
      <c r="E122" s="37"/>
      <c r="F122" s="38"/>
      <c r="G122" s="39"/>
      <c r="H122" s="37"/>
      <c r="I122" s="38"/>
      <c r="J122" s="39"/>
      <c r="K122" s="37"/>
      <c r="L122" s="38"/>
      <c r="M122" s="39"/>
    </row>
    <row r="123" spans="1:13">
      <c r="A123" s="107" t="s">
        <v>84</v>
      </c>
      <c r="B123" s="4" t="s">
        <v>4</v>
      </c>
      <c r="C123" s="13" t="s">
        <v>5</v>
      </c>
      <c r="D123" s="180"/>
      <c r="E123" s="127"/>
      <c r="F123" s="128"/>
      <c r="G123" s="129"/>
      <c r="H123" s="127"/>
      <c r="I123" s="128"/>
      <c r="J123" s="129"/>
      <c r="K123" s="127"/>
      <c r="L123" s="128"/>
      <c r="M123" s="129"/>
    </row>
    <row r="124" spans="1:13">
      <c r="A124" s="107" t="s">
        <v>84</v>
      </c>
      <c r="B124" s="4" t="s">
        <v>6</v>
      </c>
      <c r="C124" s="13" t="s">
        <v>5</v>
      </c>
      <c r="D124" s="180"/>
      <c r="E124" s="127"/>
      <c r="F124" s="128"/>
      <c r="G124" s="129"/>
      <c r="H124" s="127"/>
      <c r="I124" s="128"/>
      <c r="J124" s="129"/>
      <c r="K124" s="127"/>
      <c r="L124" s="128"/>
      <c r="M124" s="129"/>
    </row>
    <row r="125" spans="1:13">
      <c r="A125" s="107" t="s">
        <v>84</v>
      </c>
      <c r="B125" s="4" t="s">
        <v>17</v>
      </c>
      <c r="C125" s="13" t="s">
        <v>5</v>
      </c>
      <c r="D125" s="180"/>
      <c r="E125" s="127"/>
      <c r="F125" s="128"/>
      <c r="G125" s="129"/>
      <c r="H125" s="127"/>
      <c r="I125" s="128"/>
      <c r="J125" s="129"/>
      <c r="K125" s="127"/>
      <c r="L125" s="128"/>
      <c r="M125" s="129"/>
    </row>
    <row r="126" spans="1:13">
      <c r="A126" s="107" t="s">
        <v>84</v>
      </c>
      <c r="B126" s="4" t="s">
        <v>14</v>
      </c>
      <c r="C126" s="13" t="s">
        <v>81</v>
      </c>
      <c r="D126" s="180"/>
      <c r="E126" s="124"/>
      <c r="F126" s="125"/>
      <c r="G126" s="126"/>
      <c r="H126" s="124"/>
      <c r="I126" s="125"/>
      <c r="J126" s="126"/>
      <c r="K126" s="124"/>
      <c r="L126" s="125"/>
      <c r="M126" s="126"/>
    </row>
    <row r="127" spans="1:13">
      <c r="A127" s="107" t="s">
        <v>84</v>
      </c>
      <c r="B127" s="4" t="s">
        <v>7</v>
      </c>
      <c r="C127" s="13" t="s">
        <v>80</v>
      </c>
      <c r="D127" s="180"/>
      <c r="E127" s="124"/>
      <c r="F127" s="125"/>
      <c r="G127" s="126"/>
      <c r="H127" s="124"/>
      <c r="I127" s="125"/>
      <c r="J127" s="126"/>
      <c r="K127" s="124"/>
      <c r="L127" s="125"/>
      <c r="M127" s="126"/>
    </row>
    <row r="128" spans="1:13">
      <c r="A128" s="107" t="s">
        <v>84</v>
      </c>
      <c r="B128" s="4" t="s">
        <v>8</v>
      </c>
      <c r="C128" s="13" t="s">
        <v>80</v>
      </c>
      <c r="D128" s="180"/>
      <c r="E128" s="124"/>
      <c r="F128" s="125"/>
      <c r="G128" s="126"/>
      <c r="H128" s="124"/>
      <c r="I128" s="125"/>
      <c r="J128" s="126"/>
      <c r="K128" s="124"/>
      <c r="L128" s="125"/>
      <c r="M128" s="126"/>
    </row>
    <row r="129" spans="1:13">
      <c r="A129" s="107" t="s">
        <v>84</v>
      </c>
      <c r="B129" s="11" t="s">
        <v>11</v>
      </c>
      <c r="C129" s="13" t="s">
        <v>2</v>
      </c>
      <c r="D129" s="180"/>
      <c r="E129" s="37"/>
      <c r="F129" s="38"/>
      <c r="G129" s="39"/>
      <c r="H129" s="37"/>
      <c r="I129" s="38"/>
      <c r="J129" s="39"/>
      <c r="K129" s="37"/>
      <c r="L129" s="38"/>
      <c r="M129" s="39"/>
    </row>
    <row r="130" spans="1:13">
      <c r="A130" s="108" t="s">
        <v>84</v>
      </c>
      <c r="B130" s="4" t="s">
        <v>9</v>
      </c>
      <c r="C130" s="13" t="s">
        <v>10</v>
      </c>
      <c r="D130" s="180"/>
      <c r="E130" s="37"/>
      <c r="F130" s="38"/>
      <c r="G130" s="39"/>
      <c r="H130" s="37"/>
      <c r="I130" s="38"/>
      <c r="J130" s="39"/>
      <c r="K130" s="37"/>
      <c r="L130" s="38"/>
      <c r="M130" s="39"/>
    </row>
    <row r="131" spans="1:13">
      <c r="A131" s="108" t="s">
        <v>84</v>
      </c>
      <c r="B131" s="4" t="s">
        <v>12</v>
      </c>
      <c r="C131" s="13" t="s">
        <v>10</v>
      </c>
      <c r="D131" s="180"/>
      <c r="E131" s="37"/>
      <c r="F131" s="38"/>
      <c r="G131" s="39"/>
      <c r="H131" s="37"/>
      <c r="I131" s="38"/>
      <c r="J131" s="39"/>
      <c r="K131" s="37"/>
      <c r="L131" s="38"/>
      <c r="M131" s="39"/>
    </row>
    <row r="132" spans="1:13">
      <c r="A132" s="108"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107" t="s">
        <v>84</v>
      </c>
      <c r="B142" s="7" t="s">
        <v>18</v>
      </c>
      <c r="C142" s="14" t="s">
        <v>3</v>
      </c>
      <c r="D142" s="55" t="s">
        <v>161</v>
      </c>
      <c r="E142" s="37"/>
      <c r="F142" s="38"/>
      <c r="G142" s="39"/>
      <c r="H142" s="37"/>
      <c r="I142" s="38"/>
      <c r="J142" s="39"/>
      <c r="K142" s="37"/>
      <c r="L142" s="38"/>
      <c r="M142" s="39"/>
    </row>
    <row r="143" spans="1:13">
      <c r="A143" s="107" t="s">
        <v>84</v>
      </c>
      <c r="B143" s="4" t="s">
        <v>19</v>
      </c>
      <c r="C143" s="13" t="s">
        <v>3</v>
      </c>
      <c r="D143" s="179" t="s">
        <v>33</v>
      </c>
      <c r="E143" s="37"/>
      <c r="F143" s="38"/>
      <c r="G143" s="39"/>
      <c r="H143" s="37"/>
      <c r="I143" s="38"/>
      <c r="J143" s="39"/>
      <c r="K143" s="37"/>
      <c r="L143" s="38"/>
      <c r="M143" s="39"/>
    </row>
    <row r="144" spans="1:13">
      <c r="A144" s="107" t="s">
        <v>84</v>
      </c>
      <c r="B144" s="4" t="s">
        <v>4</v>
      </c>
      <c r="C144" s="13" t="s">
        <v>5</v>
      </c>
      <c r="D144" s="180"/>
      <c r="E144" s="127"/>
      <c r="F144" s="128"/>
      <c r="G144" s="129"/>
      <c r="H144" s="127"/>
      <c r="I144" s="128"/>
      <c r="J144" s="129"/>
      <c r="K144" s="127"/>
      <c r="L144" s="128"/>
      <c r="M144" s="129"/>
    </row>
    <row r="145" spans="1:13">
      <c r="A145" s="107" t="s">
        <v>84</v>
      </c>
      <c r="B145" s="4" t="s">
        <v>6</v>
      </c>
      <c r="C145" s="13" t="s">
        <v>5</v>
      </c>
      <c r="D145" s="180"/>
      <c r="E145" s="127"/>
      <c r="F145" s="128"/>
      <c r="G145" s="129"/>
      <c r="H145" s="127"/>
      <c r="I145" s="128"/>
      <c r="J145" s="129"/>
      <c r="K145" s="127"/>
      <c r="L145" s="128"/>
      <c r="M145" s="129"/>
    </row>
    <row r="146" spans="1:13">
      <c r="A146" s="107" t="s">
        <v>84</v>
      </c>
      <c r="B146" s="4" t="s">
        <v>17</v>
      </c>
      <c r="C146" s="13" t="s">
        <v>5</v>
      </c>
      <c r="D146" s="180"/>
      <c r="E146" s="127"/>
      <c r="F146" s="128"/>
      <c r="G146" s="129"/>
      <c r="H146" s="127"/>
      <c r="I146" s="128"/>
      <c r="J146" s="129"/>
      <c r="K146" s="127"/>
      <c r="L146" s="128"/>
      <c r="M146" s="129"/>
    </row>
    <row r="147" spans="1:13">
      <c r="A147" s="107" t="s">
        <v>84</v>
      </c>
      <c r="B147" s="4" t="s">
        <v>14</v>
      </c>
      <c r="C147" s="13" t="s">
        <v>81</v>
      </c>
      <c r="D147" s="180"/>
      <c r="E147" s="124"/>
      <c r="F147" s="125"/>
      <c r="G147" s="126"/>
      <c r="H147" s="124"/>
      <c r="I147" s="125"/>
      <c r="J147" s="126"/>
      <c r="K147" s="124"/>
      <c r="L147" s="125"/>
      <c r="M147" s="126"/>
    </row>
    <row r="148" spans="1:13">
      <c r="A148" s="107" t="s">
        <v>84</v>
      </c>
      <c r="B148" s="4" t="s">
        <v>7</v>
      </c>
      <c r="C148" s="13" t="s">
        <v>80</v>
      </c>
      <c r="D148" s="180"/>
      <c r="E148" s="124"/>
      <c r="F148" s="125"/>
      <c r="G148" s="126"/>
      <c r="H148" s="124"/>
      <c r="I148" s="125"/>
      <c r="J148" s="126"/>
      <c r="K148" s="124"/>
      <c r="L148" s="125"/>
      <c r="M148" s="126"/>
    </row>
    <row r="149" spans="1:13">
      <c r="A149" s="107" t="s">
        <v>84</v>
      </c>
      <c r="B149" s="4" t="s">
        <v>8</v>
      </c>
      <c r="C149" s="13" t="s">
        <v>80</v>
      </c>
      <c r="D149" s="180"/>
      <c r="E149" s="124"/>
      <c r="F149" s="125"/>
      <c r="G149" s="126"/>
      <c r="H149" s="124"/>
      <c r="I149" s="125"/>
      <c r="J149" s="126"/>
      <c r="K149" s="124"/>
      <c r="L149" s="125"/>
      <c r="M149" s="126"/>
    </row>
    <row r="150" spans="1:13">
      <c r="A150" s="107" t="s">
        <v>84</v>
      </c>
      <c r="B150" s="11" t="s">
        <v>11</v>
      </c>
      <c r="C150" s="13" t="s">
        <v>2</v>
      </c>
      <c r="D150" s="180"/>
      <c r="E150" s="37"/>
      <c r="F150" s="38"/>
      <c r="G150" s="39"/>
      <c r="H150" s="37"/>
      <c r="I150" s="38"/>
      <c r="J150" s="39"/>
      <c r="K150" s="37"/>
      <c r="L150" s="38"/>
      <c r="M150" s="39"/>
    </row>
    <row r="151" spans="1:13">
      <c r="A151" s="108" t="s">
        <v>84</v>
      </c>
      <c r="B151" s="4" t="s">
        <v>9</v>
      </c>
      <c r="C151" s="13" t="s">
        <v>10</v>
      </c>
      <c r="D151" s="180"/>
      <c r="E151" s="37"/>
      <c r="F151" s="38"/>
      <c r="G151" s="39"/>
      <c r="H151" s="37"/>
      <c r="I151" s="38"/>
      <c r="J151" s="39"/>
      <c r="K151" s="37"/>
      <c r="L151" s="38"/>
      <c r="M151" s="39"/>
    </row>
    <row r="152" spans="1:13">
      <c r="A152" s="108" t="s">
        <v>84</v>
      </c>
      <c r="B152" s="4" t="s">
        <v>12</v>
      </c>
      <c r="C152" s="13" t="s">
        <v>10</v>
      </c>
      <c r="D152" s="180"/>
      <c r="E152" s="37"/>
      <c r="F152" s="38"/>
      <c r="G152" s="39"/>
      <c r="H152" s="37"/>
      <c r="I152" s="38"/>
      <c r="J152" s="39"/>
      <c r="K152" s="37"/>
      <c r="L152" s="38"/>
      <c r="M152" s="39"/>
    </row>
    <row r="153" spans="1:13">
      <c r="A153" s="108"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107" t="s">
        <v>84</v>
      </c>
      <c r="B163" s="7" t="s">
        <v>18</v>
      </c>
      <c r="C163" s="14" t="s">
        <v>3</v>
      </c>
      <c r="D163" s="55" t="s">
        <v>161</v>
      </c>
      <c r="E163" s="37"/>
      <c r="F163" s="38"/>
      <c r="G163" s="39"/>
      <c r="H163" s="37"/>
      <c r="I163" s="38"/>
      <c r="J163" s="39"/>
      <c r="K163" s="37"/>
      <c r="L163" s="38"/>
      <c r="M163" s="39"/>
    </row>
    <row r="164" spans="1:13">
      <c r="A164" s="107" t="s">
        <v>84</v>
      </c>
      <c r="B164" s="4" t="s">
        <v>19</v>
      </c>
      <c r="C164" s="13" t="s">
        <v>3</v>
      </c>
      <c r="D164" s="179" t="s">
        <v>34</v>
      </c>
      <c r="E164" s="37"/>
      <c r="F164" s="38"/>
      <c r="G164" s="39"/>
      <c r="H164" s="37"/>
      <c r="I164" s="38"/>
      <c r="J164" s="39"/>
      <c r="K164" s="37"/>
      <c r="L164" s="38"/>
      <c r="M164" s="39"/>
    </row>
    <row r="165" spans="1:13">
      <c r="A165" s="107" t="s">
        <v>84</v>
      </c>
      <c r="B165" s="4" t="s">
        <v>4</v>
      </c>
      <c r="C165" s="13" t="s">
        <v>5</v>
      </c>
      <c r="D165" s="180"/>
      <c r="E165" s="127"/>
      <c r="F165" s="128"/>
      <c r="G165" s="129"/>
      <c r="H165" s="127"/>
      <c r="I165" s="128"/>
      <c r="J165" s="129"/>
      <c r="K165" s="127"/>
      <c r="L165" s="128"/>
      <c r="M165" s="129"/>
    </row>
    <row r="166" spans="1:13">
      <c r="A166" s="107" t="s">
        <v>84</v>
      </c>
      <c r="B166" s="4" t="s">
        <v>6</v>
      </c>
      <c r="C166" s="13" t="s">
        <v>5</v>
      </c>
      <c r="D166" s="180"/>
      <c r="E166" s="127"/>
      <c r="F166" s="128"/>
      <c r="G166" s="129"/>
      <c r="H166" s="127"/>
      <c r="I166" s="128"/>
      <c r="J166" s="129"/>
      <c r="K166" s="127"/>
      <c r="L166" s="128"/>
      <c r="M166" s="129"/>
    </row>
    <row r="167" spans="1:13">
      <c r="A167" s="107" t="s">
        <v>84</v>
      </c>
      <c r="B167" s="4" t="s">
        <v>17</v>
      </c>
      <c r="C167" s="13" t="s">
        <v>5</v>
      </c>
      <c r="D167" s="180"/>
      <c r="E167" s="127"/>
      <c r="F167" s="128"/>
      <c r="G167" s="129"/>
      <c r="H167" s="127"/>
      <c r="I167" s="128"/>
      <c r="J167" s="129"/>
      <c r="K167" s="127"/>
      <c r="L167" s="128"/>
      <c r="M167" s="129"/>
    </row>
    <row r="168" spans="1:13">
      <c r="A168" s="107" t="s">
        <v>84</v>
      </c>
      <c r="B168" s="4" t="s">
        <v>14</v>
      </c>
      <c r="C168" s="13" t="s">
        <v>81</v>
      </c>
      <c r="D168" s="180"/>
      <c r="E168" s="124"/>
      <c r="F168" s="125"/>
      <c r="G168" s="126"/>
      <c r="H168" s="124"/>
      <c r="I168" s="125"/>
      <c r="J168" s="126"/>
      <c r="K168" s="124"/>
      <c r="L168" s="125"/>
      <c r="M168" s="126"/>
    </row>
    <row r="169" spans="1:13">
      <c r="A169" s="107" t="s">
        <v>84</v>
      </c>
      <c r="B169" s="4" t="s">
        <v>7</v>
      </c>
      <c r="C169" s="13" t="s">
        <v>80</v>
      </c>
      <c r="D169" s="180"/>
      <c r="E169" s="124"/>
      <c r="F169" s="125"/>
      <c r="G169" s="126"/>
      <c r="H169" s="124"/>
      <c r="I169" s="125"/>
      <c r="J169" s="126"/>
      <c r="K169" s="124"/>
      <c r="L169" s="125"/>
      <c r="M169" s="126"/>
    </row>
    <row r="170" spans="1:13">
      <c r="A170" s="107" t="s">
        <v>84</v>
      </c>
      <c r="B170" s="4" t="s">
        <v>8</v>
      </c>
      <c r="C170" s="13" t="s">
        <v>80</v>
      </c>
      <c r="D170" s="180"/>
      <c r="E170" s="124"/>
      <c r="F170" s="125"/>
      <c r="G170" s="126"/>
      <c r="H170" s="124"/>
      <c r="I170" s="125"/>
      <c r="J170" s="126"/>
      <c r="K170" s="124"/>
      <c r="L170" s="125"/>
      <c r="M170" s="126"/>
    </row>
    <row r="171" spans="1:13">
      <c r="A171" s="107" t="s">
        <v>84</v>
      </c>
      <c r="B171" s="11" t="s">
        <v>11</v>
      </c>
      <c r="C171" s="13" t="s">
        <v>2</v>
      </c>
      <c r="D171" s="180"/>
      <c r="E171" s="37"/>
      <c r="F171" s="38"/>
      <c r="G171" s="39"/>
      <c r="H171" s="37"/>
      <c r="I171" s="38"/>
      <c r="J171" s="39"/>
      <c r="K171" s="37"/>
      <c r="L171" s="38"/>
      <c r="M171" s="39"/>
    </row>
    <row r="172" spans="1:13">
      <c r="A172" s="108" t="s">
        <v>84</v>
      </c>
      <c r="B172" s="4" t="s">
        <v>9</v>
      </c>
      <c r="C172" s="13" t="s">
        <v>10</v>
      </c>
      <c r="D172" s="180"/>
      <c r="E172" s="37"/>
      <c r="F172" s="38"/>
      <c r="G172" s="39"/>
      <c r="H172" s="37"/>
      <c r="I172" s="38"/>
      <c r="J172" s="39"/>
      <c r="K172" s="37"/>
      <c r="L172" s="38"/>
      <c r="M172" s="39"/>
    </row>
    <row r="173" spans="1:13">
      <c r="A173" s="108" t="s">
        <v>84</v>
      </c>
      <c r="B173" s="4" t="s">
        <v>12</v>
      </c>
      <c r="C173" s="13" t="s">
        <v>10</v>
      </c>
      <c r="D173" s="180"/>
      <c r="E173" s="37"/>
      <c r="F173" s="38"/>
      <c r="G173" s="39"/>
      <c r="H173" s="37"/>
      <c r="I173" s="38"/>
      <c r="J173" s="39"/>
      <c r="K173" s="37"/>
      <c r="L173" s="38"/>
      <c r="M173" s="39"/>
    </row>
    <row r="174" spans="1:13">
      <c r="A174" s="108"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B1:G1"/>
    <mergeCell ref="C8:G8"/>
    <mergeCell ref="K11:L11"/>
    <mergeCell ref="K12:M12"/>
    <mergeCell ref="D17:D36"/>
    <mergeCell ref="H12:J12"/>
    <mergeCell ref="E12:G12"/>
    <mergeCell ref="D164:D183"/>
    <mergeCell ref="B14:C14"/>
    <mergeCell ref="B15:C15"/>
    <mergeCell ref="E11:F11"/>
    <mergeCell ref="H11:I11"/>
    <mergeCell ref="D38:D57"/>
    <mergeCell ref="D59:D78"/>
    <mergeCell ref="D80:D99"/>
    <mergeCell ref="D101:D120"/>
    <mergeCell ref="D122:D141"/>
    <mergeCell ref="D143:D162"/>
  </mergeCells>
  <pageMargins left="0.7" right="0.7" top="0.75" bottom="0.75" header="0.3" footer="0.3"/>
  <pageSetup orientation="portrait" horizontalDpi="4294967295" verticalDpi="4294967295"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183"/>
  <sheetViews>
    <sheetView workbookViewId="0">
      <selection activeCell="E16" sqref="E16"/>
    </sheetView>
  </sheetViews>
  <sheetFormatPr defaultRowHeight="14.4"/>
  <cols>
    <col min="1" max="1" width="10.6640625" style="61" customWidth="1"/>
    <col min="2" max="2" width="40.6640625" customWidth="1"/>
    <col min="4" max="4" width="12.6640625" customWidth="1"/>
    <col min="5" max="13" width="18.6640625" customWidth="1"/>
  </cols>
  <sheetData>
    <row r="1" spans="1:13" ht="18.600000000000001" thickBot="1">
      <c r="B1" s="182" t="s">
        <v>24</v>
      </c>
      <c r="C1" s="183"/>
      <c r="D1" s="183"/>
      <c r="E1" s="183"/>
      <c r="F1" s="183"/>
      <c r="G1" s="183"/>
    </row>
    <row r="2" spans="1:13">
      <c r="B2" s="16" t="s">
        <v>0</v>
      </c>
      <c r="C2" s="20"/>
      <c r="D2" s="20"/>
      <c r="E2" s="20"/>
      <c r="F2" s="20"/>
      <c r="G2" s="76"/>
    </row>
    <row r="3" spans="1:13">
      <c r="B3" s="1" t="s">
        <v>1</v>
      </c>
      <c r="C3" s="17">
        <f>Manufacturer</f>
        <v>0</v>
      </c>
      <c r="D3" s="17"/>
      <c r="E3" s="17"/>
      <c r="F3" s="17"/>
      <c r="G3" s="77"/>
    </row>
    <row r="4" spans="1:13">
      <c r="B4" s="1" t="s">
        <v>23</v>
      </c>
      <c r="C4" s="17">
        <f>Model_Number</f>
        <v>0</v>
      </c>
      <c r="D4" s="30"/>
      <c r="E4" s="30"/>
      <c r="F4" s="30"/>
      <c r="G4" s="78"/>
    </row>
    <row r="5" spans="1:13">
      <c r="B5" s="1" t="s">
        <v>27</v>
      </c>
      <c r="C5" s="17">
        <f>Catalog_Name</f>
        <v>0</v>
      </c>
      <c r="D5" s="30"/>
      <c r="E5" s="30"/>
      <c r="F5" s="30"/>
      <c r="G5" s="78"/>
    </row>
    <row r="6" spans="1:13">
      <c r="B6" s="1" t="s">
        <v>26</v>
      </c>
      <c r="C6" s="17">
        <f>Catalog_Version</f>
        <v>0</v>
      </c>
      <c r="D6" s="30"/>
      <c r="E6" s="30"/>
      <c r="F6" s="30"/>
      <c r="G6" s="78"/>
    </row>
    <row r="7" spans="1:13">
      <c r="B7" s="1" t="s">
        <v>13</v>
      </c>
      <c r="C7" s="17">
        <f>Declarations!B6</f>
        <v>0</v>
      </c>
      <c r="D7" s="31"/>
      <c r="E7" s="31"/>
      <c r="F7" s="31"/>
      <c r="G7" s="79"/>
    </row>
    <row r="8" spans="1:13" ht="15" thickBot="1">
      <c r="B8" s="80" t="s">
        <v>15</v>
      </c>
      <c r="C8" s="184" t="s">
        <v>187</v>
      </c>
      <c r="D8" s="185"/>
      <c r="E8" s="185"/>
      <c r="F8" s="185"/>
      <c r="G8" s="186"/>
      <c r="H8" s="32" t="s">
        <v>75</v>
      </c>
    </row>
    <row r="9" spans="1:13">
      <c r="B9" s="123"/>
      <c r="C9" s="122"/>
      <c r="D9" s="122"/>
      <c r="E9" s="122"/>
      <c r="F9" s="122"/>
      <c r="G9" s="122"/>
      <c r="H9" s="33" t="s">
        <v>76</v>
      </c>
    </row>
    <row r="10" spans="1:13" ht="15" thickBot="1">
      <c r="B10" s="2"/>
      <c r="C10" s="3"/>
      <c r="D10" s="3"/>
      <c r="E10" s="3"/>
      <c r="F10" s="3"/>
      <c r="G10" s="3"/>
    </row>
    <row r="11" spans="1:13" ht="15" thickBot="1">
      <c r="B11" s="2"/>
      <c r="C11" s="3"/>
      <c r="D11" s="3"/>
      <c r="E11" s="194" t="s">
        <v>77</v>
      </c>
      <c r="F11" s="195"/>
      <c r="G11" s="69">
        <f>SFRmin</f>
        <v>0</v>
      </c>
      <c r="H11" s="194" t="s">
        <v>78</v>
      </c>
      <c r="I11" s="195"/>
      <c r="J11" s="70">
        <v>1</v>
      </c>
      <c r="K11" s="194" t="s">
        <v>79</v>
      </c>
      <c r="L11" s="195"/>
      <c r="M11" s="69">
        <f>SFRmax</f>
        <v>0</v>
      </c>
    </row>
    <row r="12" spans="1:13" ht="15" thickBot="1">
      <c r="B12" s="2"/>
      <c r="E12" s="199" t="s">
        <v>16</v>
      </c>
      <c r="F12" s="200"/>
      <c r="G12" s="201"/>
      <c r="H12" s="199" t="s">
        <v>16</v>
      </c>
      <c r="I12" s="200"/>
      <c r="J12" s="201"/>
      <c r="K12" s="196" t="s">
        <v>16</v>
      </c>
      <c r="L12" s="197"/>
      <c r="M12" s="198"/>
    </row>
    <row r="13" spans="1:13" ht="16.2" thickBot="1">
      <c r="B13" s="85" t="s">
        <v>136</v>
      </c>
      <c r="C13" s="86">
        <v>0</v>
      </c>
      <c r="D13" s="59" t="s">
        <v>137</v>
      </c>
      <c r="E13" s="66" t="s">
        <v>155</v>
      </c>
      <c r="F13" s="71">
        <v>0.5</v>
      </c>
      <c r="G13" s="68" t="s">
        <v>156</v>
      </c>
      <c r="H13" s="66" t="s">
        <v>155</v>
      </c>
      <c r="I13" s="71">
        <v>0.5</v>
      </c>
      <c r="J13" s="68" t="s">
        <v>156</v>
      </c>
      <c r="K13" s="66" t="s">
        <v>155</v>
      </c>
      <c r="L13" s="71">
        <v>0.5</v>
      </c>
      <c r="M13" s="68" t="s">
        <v>156</v>
      </c>
    </row>
    <row r="14" spans="1:13">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3"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3" ht="15" thickBot="1">
      <c r="A16" s="107" t="s">
        <v>84</v>
      </c>
      <c r="B16" s="7" t="s">
        <v>18</v>
      </c>
      <c r="C16" s="14" t="s">
        <v>3</v>
      </c>
      <c r="D16" s="55" t="s">
        <v>161</v>
      </c>
      <c r="E16" s="37"/>
      <c r="F16" s="38"/>
      <c r="G16" s="39"/>
      <c r="H16" s="37"/>
      <c r="I16" s="38"/>
      <c r="J16" s="39"/>
      <c r="K16" s="37"/>
      <c r="L16" s="38"/>
      <c r="M16" s="39"/>
    </row>
    <row r="17" spans="1:13">
      <c r="A17" s="107" t="s">
        <v>84</v>
      </c>
      <c r="B17" s="4" t="s">
        <v>19</v>
      </c>
      <c r="C17" s="13" t="s">
        <v>3</v>
      </c>
      <c r="D17" s="179" t="s">
        <v>35</v>
      </c>
      <c r="E17" s="37"/>
      <c r="F17" s="38"/>
      <c r="G17" s="39"/>
      <c r="H17" s="37"/>
      <c r="I17" s="38"/>
      <c r="J17" s="39"/>
      <c r="K17" s="37"/>
      <c r="L17" s="38"/>
      <c r="M17" s="39"/>
    </row>
    <row r="18" spans="1:13">
      <c r="A18" s="107" t="s">
        <v>84</v>
      </c>
      <c r="B18" s="4" t="s">
        <v>4</v>
      </c>
      <c r="C18" s="13" t="s">
        <v>5</v>
      </c>
      <c r="D18" s="180"/>
      <c r="E18" s="127"/>
      <c r="F18" s="128"/>
      <c r="G18" s="129"/>
      <c r="H18" s="127"/>
      <c r="I18" s="128"/>
      <c r="J18" s="129"/>
      <c r="K18" s="127"/>
      <c r="L18" s="128"/>
      <c r="M18" s="129"/>
    </row>
    <row r="19" spans="1:13">
      <c r="A19" s="107" t="s">
        <v>84</v>
      </c>
      <c r="B19" s="4" t="s">
        <v>6</v>
      </c>
      <c r="C19" s="13" t="s">
        <v>5</v>
      </c>
      <c r="D19" s="180"/>
      <c r="E19" s="127"/>
      <c r="F19" s="128"/>
      <c r="G19" s="129"/>
      <c r="H19" s="127"/>
      <c r="I19" s="128"/>
      <c r="J19" s="129"/>
      <c r="K19" s="127"/>
      <c r="L19" s="128"/>
      <c r="M19" s="129"/>
    </row>
    <row r="20" spans="1:13">
      <c r="A20" s="107" t="s">
        <v>84</v>
      </c>
      <c r="B20" s="4" t="s">
        <v>17</v>
      </c>
      <c r="C20" s="13" t="s">
        <v>5</v>
      </c>
      <c r="D20" s="180"/>
      <c r="E20" s="127"/>
      <c r="F20" s="128"/>
      <c r="G20" s="129"/>
      <c r="H20" s="127"/>
      <c r="I20" s="128"/>
      <c r="J20" s="129"/>
      <c r="K20" s="127"/>
      <c r="L20" s="128"/>
      <c r="M20" s="129"/>
    </row>
    <row r="21" spans="1:13">
      <c r="A21" s="107" t="s">
        <v>84</v>
      </c>
      <c r="B21" s="4" t="s">
        <v>14</v>
      </c>
      <c r="C21" s="13" t="s">
        <v>81</v>
      </c>
      <c r="D21" s="180"/>
      <c r="E21" s="124"/>
      <c r="F21" s="125"/>
      <c r="G21" s="126"/>
      <c r="H21" s="124"/>
      <c r="I21" s="125"/>
      <c r="J21" s="126"/>
      <c r="K21" s="124"/>
      <c r="L21" s="125"/>
      <c r="M21" s="126"/>
    </row>
    <row r="22" spans="1:13">
      <c r="A22" s="107" t="s">
        <v>84</v>
      </c>
      <c r="B22" s="4" t="s">
        <v>7</v>
      </c>
      <c r="C22" s="13" t="s">
        <v>80</v>
      </c>
      <c r="D22" s="180"/>
      <c r="E22" s="124"/>
      <c r="F22" s="125"/>
      <c r="G22" s="126"/>
      <c r="H22" s="124"/>
      <c r="I22" s="125"/>
      <c r="J22" s="126"/>
      <c r="K22" s="124"/>
      <c r="L22" s="125"/>
      <c r="M22" s="126"/>
    </row>
    <row r="23" spans="1:13">
      <c r="A23" s="107" t="s">
        <v>84</v>
      </c>
      <c r="B23" s="4" t="s">
        <v>8</v>
      </c>
      <c r="C23" s="13" t="s">
        <v>80</v>
      </c>
      <c r="D23" s="180"/>
      <c r="E23" s="124"/>
      <c r="F23" s="125"/>
      <c r="G23" s="126"/>
      <c r="H23" s="124"/>
      <c r="I23" s="125"/>
      <c r="J23" s="126"/>
      <c r="K23" s="124"/>
      <c r="L23" s="125"/>
      <c r="M23" s="126"/>
    </row>
    <row r="24" spans="1:13">
      <c r="A24" s="107" t="s">
        <v>84</v>
      </c>
      <c r="B24" s="11" t="s">
        <v>11</v>
      </c>
      <c r="C24" s="13" t="s">
        <v>2</v>
      </c>
      <c r="D24" s="180"/>
      <c r="E24" s="37"/>
      <c r="F24" s="38"/>
      <c r="G24" s="39"/>
      <c r="H24" s="37"/>
      <c r="I24" s="38"/>
      <c r="J24" s="39"/>
      <c r="K24" s="37"/>
      <c r="L24" s="38"/>
      <c r="M24" s="39"/>
    </row>
    <row r="25" spans="1:13">
      <c r="A25" s="108" t="s">
        <v>84</v>
      </c>
      <c r="B25" s="4" t="s">
        <v>9</v>
      </c>
      <c r="C25" s="13" t="s">
        <v>10</v>
      </c>
      <c r="D25" s="180"/>
      <c r="E25" s="37"/>
      <c r="F25" s="38"/>
      <c r="G25" s="39"/>
      <c r="H25" s="37"/>
      <c r="I25" s="38"/>
      <c r="J25" s="39"/>
      <c r="K25" s="37"/>
      <c r="L25" s="38"/>
      <c r="M25" s="39"/>
    </row>
    <row r="26" spans="1:13">
      <c r="A26" s="108" t="s">
        <v>84</v>
      </c>
      <c r="B26" s="4" t="s">
        <v>12</v>
      </c>
      <c r="C26" s="13" t="s">
        <v>10</v>
      </c>
      <c r="D26" s="180"/>
      <c r="E26" s="37"/>
      <c r="F26" s="38"/>
      <c r="G26" s="39"/>
      <c r="H26" s="37"/>
      <c r="I26" s="38"/>
      <c r="J26" s="39"/>
      <c r="K26" s="37"/>
      <c r="L26" s="38"/>
      <c r="M26" s="39"/>
    </row>
    <row r="27" spans="1:13">
      <c r="A27" s="108" t="s">
        <v>84</v>
      </c>
      <c r="B27" s="11" t="s">
        <v>83</v>
      </c>
      <c r="C27" s="13" t="s">
        <v>82</v>
      </c>
      <c r="D27" s="180"/>
      <c r="E27" s="37"/>
      <c r="F27" s="38"/>
      <c r="G27" s="39"/>
      <c r="H27" s="37"/>
      <c r="I27" s="38"/>
      <c r="J27" s="39"/>
      <c r="K27" s="37"/>
      <c r="L27" s="38"/>
      <c r="M27" s="39"/>
    </row>
    <row r="28" spans="1:13">
      <c r="A28" s="61" t="s">
        <v>85</v>
      </c>
      <c r="B28" s="11" t="s">
        <v>22</v>
      </c>
      <c r="C28" s="13" t="s">
        <v>5</v>
      </c>
      <c r="D28" s="180"/>
      <c r="E28" s="127"/>
      <c r="F28" s="128"/>
      <c r="G28" s="129"/>
      <c r="H28" s="127"/>
      <c r="I28" s="128"/>
      <c r="J28" s="129"/>
      <c r="K28" s="127"/>
      <c r="L28" s="128"/>
      <c r="M28" s="129"/>
    </row>
    <row r="29" spans="1:13">
      <c r="A29" s="61" t="s">
        <v>85</v>
      </c>
      <c r="B29" s="11" t="s">
        <v>86</v>
      </c>
      <c r="C29" s="13" t="s">
        <v>5</v>
      </c>
      <c r="D29" s="180"/>
      <c r="E29" s="127"/>
      <c r="F29" s="128"/>
      <c r="G29" s="129"/>
      <c r="H29" s="127"/>
      <c r="I29" s="128"/>
      <c r="J29" s="129"/>
      <c r="K29" s="127"/>
      <c r="L29" s="128"/>
      <c r="M29" s="129"/>
    </row>
    <row r="30" spans="1:13">
      <c r="A30" s="61" t="s">
        <v>85</v>
      </c>
      <c r="B30" s="11" t="s">
        <v>87</v>
      </c>
      <c r="C30" s="13" t="s">
        <v>5</v>
      </c>
      <c r="D30" s="180"/>
      <c r="E30" s="127"/>
      <c r="F30" s="128"/>
      <c r="G30" s="129"/>
      <c r="H30" s="127"/>
      <c r="I30" s="128"/>
      <c r="J30" s="129"/>
      <c r="K30" s="127"/>
      <c r="L30" s="128"/>
      <c r="M30" s="129"/>
    </row>
    <row r="31" spans="1:13">
      <c r="A31" s="61" t="s">
        <v>85</v>
      </c>
      <c r="B31" s="4" t="s">
        <v>88</v>
      </c>
      <c r="C31" s="13" t="s">
        <v>5</v>
      </c>
      <c r="D31" s="180"/>
      <c r="E31" s="127"/>
      <c r="F31" s="128"/>
      <c r="G31" s="129"/>
      <c r="H31" s="127"/>
      <c r="I31" s="128"/>
      <c r="J31" s="129"/>
      <c r="K31" s="127"/>
      <c r="L31" s="128"/>
      <c r="M31" s="129"/>
    </row>
    <row r="32" spans="1:13">
      <c r="A32" s="61" t="s">
        <v>85</v>
      </c>
      <c r="B32" s="5" t="s">
        <v>89</v>
      </c>
      <c r="C32" s="13" t="s">
        <v>5</v>
      </c>
      <c r="D32" s="180"/>
      <c r="E32" s="127"/>
      <c r="F32" s="128"/>
      <c r="G32" s="129"/>
      <c r="H32" s="127"/>
      <c r="I32" s="128"/>
      <c r="J32" s="129"/>
      <c r="K32" s="127"/>
      <c r="L32" s="128"/>
      <c r="M32" s="129"/>
    </row>
    <row r="33" spans="1:13">
      <c r="A33" s="61" t="s">
        <v>85</v>
      </c>
      <c r="B33" s="5" t="s">
        <v>21</v>
      </c>
      <c r="C33" s="62" t="s">
        <v>3</v>
      </c>
      <c r="D33" s="180"/>
      <c r="E33" s="40"/>
      <c r="F33" s="41"/>
      <c r="G33" s="42"/>
      <c r="H33" s="40"/>
      <c r="I33" s="41"/>
      <c r="J33" s="42"/>
      <c r="K33" s="40"/>
      <c r="L33" s="41"/>
      <c r="M33" s="42"/>
    </row>
    <row r="34" spans="1:13">
      <c r="A34" s="61" t="s">
        <v>85</v>
      </c>
      <c r="B34" s="5" t="s">
        <v>20</v>
      </c>
      <c r="C34" s="62" t="s">
        <v>3</v>
      </c>
      <c r="D34" s="180"/>
      <c r="E34" s="40"/>
      <c r="F34" s="41"/>
      <c r="G34" s="42"/>
      <c r="H34" s="40"/>
      <c r="I34" s="41"/>
      <c r="J34" s="42"/>
      <c r="K34" s="40"/>
      <c r="L34" s="41"/>
      <c r="M34" s="42"/>
    </row>
    <row r="35" spans="1:13">
      <c r="A35" s="61" t="s">
        <v>85</v>
      </c>
      <c r="B35" s="5" t="s">
        <v>92</v>
      </c>
      <c r="C35" s="62" t="s">
        <v>2</v>
      </c>
      <c r="D35" s="180"/>
      <c r="E35" s="40"/>
      <c r="F35" s="41"/>
      <c r="G35" s="42"/>
      <c r="H35" s="40"/>
      <c r="I35" s="41"/>
      <c r="J35" s="42"/>
      <c r="K35" s="40"/>
      <c r="L35" s="41"/>
      <c r="M35" s="42"/>
    </row>
    <row r="36" spans="1:13" ht="15" thickBot="1">
      <c r="A36" s="61" t="s">
        <v>85</v>
      </c>
      <c r="B36" s="6" t="s">
        <v>93</v>
      </c>
      <c r="C36" s="58" t="s">
        <v>2</v>
      </c>
      <c r="D36" s="181"/>
      <c r="E36" s="43"/>
      <c r="F36" s="44"/>
      <c r="G36" s="45"/>
      <c r="H36" s="43"/>
      <c r="I36" s="44"/>
      <c r="J36" s="45"/>
      <c r="K36" s="43"/>
      <c r="L36" s="44"/>
      <c r="M36" s="45"/>
    </row>
    <row r="37" spans="1:13" ht="15" thickBot="1">
      <c r="A37" s="107" t="s">
        <v>84</v>
      </c>
      <c r="B37" s="7" t="s">
        <v>18</v>
      </c>
      <c r="C37" s="14" t="s">
        <v>3</v>
      </c>
      <c r="D37" s="55" t="s">
        <v>161</v>
      </c>
      <c r="E37" s="37"/>
      <c r="F37" s="38"/>
      <c r="G37" s="39"/>
      <c r="H37" s="37"/>
      <c r="I37" s="38"/>
      <c r="J37" s="39"/>
      <c r="K37" s="37"/>
      <c r="L37" s="38"/>
      <c r="M37" s="39"/>
    </row>
    <row r="38" spans="1:13">
      <c r="A38" s="107" t="s">
        <v>84</v>
      </c>
      <c r="B38" s="4" t="s">
        <v>19</v>
      </c>
      <c r="C38" s="13" t="s">
        <v>3</v>
      </c>
      <c r="D38" s="179" t="s">
        <v>36</v>
      </c>
      <c r="E38" s="37"/>
      <c r="F38" s="38"/>
      <c r="G38" s="39"/>
      <c r="H38" s="37"/>
      <c r="I38" s="38"/>
      <c r="J38" s="39"/>
      <c r="K38" s="37"/>
      <c r="L38" s="38"/>
      <c r="M38" s="39"/>
    </row>
    <row r="39" spans="1:13">
      <c r="A39" s="107" t="s">
        <v>84</v>
      </c>
      <c r="B39" s="4" t="s">
        <v>4</v>
      </c>
      <c r="C39" s="13" t="s">
        <v>5</v>
      </c>
      <c r="D39" s="180"/>
      <c r="E39" s="127"/>
      <c r="F39" s="128"/>
      <c r="G39" s="129"/>
      <c r="H39" s="127"/>
      <c r="I39" s="128"/>
      <c r="J39" s="129"/>
      <c r="K39" s="127"/>
      <c r="L39" s="128"/>
      <c r="M39" s="129"/>
    </row>
    <row r="40" spans="1:13">
      <c r="A40" s="107" t="s">
        <v>84</v>
      </c>
      <c r="B40" s="4" t="s">
        <v>6</v>
      </c>
      <c r="C40" s="13" t="s">
        <v>5</v>
      </c>
      <c r="D40" s="180"/>
      <c r="E40" s="127"/>
      <c r="F40" s="128"/>
      <c r="G40" s="129"/>
      <c r="H40" s="127"/>
      <c r="I40" s="128"/>
      <c r="J40" s="129"/>
      <c r="K40" s="127"/>
      <c r="L40" s="128"/>
      <c r="M40" s="129"/>
    </row>
    <row r="41" spans="1:13">
      <c r="A41" s="107" t="s">
        <v>84</v>
      </c>
      <c r="B41" s="4" t="s">
        <v>17</v>
      </c>
      <c r="C41" s="13" t="s">
        <v>5</v>
      </c>
      <c r="D41" s="180"/>
      <c r="E41" s="127"/>
      <c r="F41" s="128"/>
      <c r="G41" s="129"/>
      <c r="H41" s="127"/>
      <c r="I41" s="128"/>
      <c r="J41" s="129"/>
      <c r="K41" s="127"/>
      <c r="L41" s="128"/>
      <c r="M41" s="129"/>
    </row>
    <row r="42" spans="1:13">
      <c r="A42" s="107" t="s">
        <v>84</v>
      </c>
      <c r="B42" s="4" t="s">
        <v>14</v>
      </c>
      <c r="C42" s="13" t="s">
        <v>81</v>
      </c>
      <c r="D42" s="180"/>
      <c r="E42" s="124"/>
      <c r="F42" s="125"/>
      <c r="G42" s="126"/>
      <c r="H42" s="124"/>
      <c r="I42" s="125"/>
      <c r="J42" s="126"/>
      <c r="K42" s="124"/>
      <c r="L42" s="125"/>
      <c r="M42" s="126"/>
    </row>
    <row r="43" spans="1:13">
      <c r="A43" s="107" t="s">
        <v>84</v>
      </c>
      <c r="B43" s="4" t="s">
        <v>7</v>
      </c>
      <c r="C43" s="13" t="s">
        <v>80</v>
      </c>
      <c r="D43" s="180"/>
      <c r="E43" s="124"/>
      <c r="F43" s="125"/>
      <c r="G43" s="126"/>
      <c r="H43" s="124"/>
      <c r="I43" s="125"/>
      <c r="J43" s="126"/>
      <c r="K43" s="124"/>
      <c r="L43" s="125"/>
      <c r="M43" s="126"/>
    </row>
    <row r="44" spans="1:13">
      <c r="A44" s="107" t="s">
        <v>84</v>
      </c>
      <c r="B44" s="4" t="s">
        <v>8</v>
      </c>
      <c r="C44" s="13" t="s">
        <v>80</v>
      </c>
      <c r="D44" s="180"/>
      <c r="E44" s="124"/>
      <c r="F44" s="125"/>
      <c r="G44" s="126"/>
      <c r="H44" s="124"/>
      <c r="I44" s="125"/>
      <c r="J44" s="126"/>
      <c r="K44" s="124"/>
      <c r="L44" s="125"/>
      <c r="M44" s="126"/>
    </row>
    <row r="45" spans="1:13">
      <c r="A45" s="107" t="s">
        <v>84</v>
      </c>
      <c r="B45" s="11" t="s">
        <v>11</v>
      </c>
      <c r="C45" s="13" t="s">
        <v>2</v>
      </c>
      <c r="D45" s="180"/>
      <c r="E45" s="37"/>
      <c r="F45" s="38"/>
      <c r="G45" s="39"/>
      <c r="H45" s="37"/>
      <c r="I45" s="38"/>
      <c r="J45" s="39"/>
      <c r="K45" s="37"/>
      <c r="L45" s="38"/>
      <c r="M45" s="39"/>
    </row>
    <row r="46" spans="1:13">
      <c r="A46" s="108" t="s">
        <v>84</v>
      </c>
      <c r="B46" s="4" t="s">
        <v>9</v>
      </c>
      <c r="C46" s="13" t="s">
        <v>10</v>
      </c>
      <c r="D46" s="180"/>
      <c r="E46" s="37"/>
      <c r="F46" s="38"/>
      <c r="G46" s="39"/>
      <c r="H46" s="37"/>
      <c r="I46" s="38"/>
      <c r="J46" s="39"/>
      <c r="K46" s="37"/>
      <c r="L46" s="38"/>
      <c r="M46" s="39"/>
    </row>
    <row r="47" spans="1:13">
      <c r="A47" s="108" t="s">
        <v>84</v>
      </c>
      <c r="B47" s="4" t="s">
        <v>12</v>
      </c>
      <c r="C47" s="13" t="s">
        <v>10</v>
      </c>
      <c r="D47" s="180"/>
      <c r="E47" s="37"/>
      <c r="F47" s="38"/>
      <c r="G47" s="39"/>
      <c r="H47" s="37"/>
      <c r="I47" s="38"/>
      <c r="J47" s="39"/>
      <c r="K47" s="37"/>
      <c r="L47" s="38"/>
      <c r="M47" s="39"/>
    </row>
    <row r="48" spans="1:13">
      <c r="A48" s="108"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107" t="s">
        <v>84</v>
      </c>
      <c r="B58" s="7" t="s">
        <v>18</v>
      </c>
      <c r="C58" s="14" t="s">
        <v>3</v>
      </c>
      <c r="D58" s="55" t="s">
        <v>161</v>
      </c>
      <c r="E58" s="37"/>
      <c r="F58" s="38"/>
      <c r="G58" s="39"/>
      <c r="H58" s="37"/>
      <c r="I58" s="38"/>
      <c r="J58" s="39"/>
      <c r="K58" s="37"/>
      <c r="L58" s="38"/>
      <c r="M58" s="39"/>
    </row>
    <row r="59" spans="1:13">
      <c r="A59" s="107" t="s">
        <v>84</v>
      </c>
      <c r="B59" s="4" t="s">
        <v>19</v>
      </c>
      <c r="C59" s="13" t="s">
        <v>3</v>
      </c>
      <c r="D59" s="179" t="s">
        <v>37</v>
      </c>
      <c r="E59" s="37"/>
      <c r="F59" s="38"/>
      <c r="G59" s="39"/>
      <c r="H59" s="37"/>
      <c r="I59" s="38"/>
      <c r="J59" s="39"/>
      <c r="K59" s="37"/>
      <c r="L59" s="38"/>
      <c r="M59" s="39"/>
    </row>
    <row r="60" spans="1:13">
      <c r="A60" s="107" t="s">
        <v>84</v>
      </c>
      <c r="B60" s="4" t="s">
        <v>4</v>
      </c>
      <c r="C60" s="13" t="s">
        <v>5</v>
      </c>
      <c r="D60" s="180"/>
      <c r="E60" s="127"/>
      <c r="F60" s="128"/>
      <c r="G60" s="129"/>
      <c r="H60" s="127"/>
      <c r="I60" s="128"/>
      <c r="J60" s="129"/>
      <c r="K60" s="127"/>
      <c r="L60" s="128"/>
      <c r="M60" s="129"/>
    </row>
    <row r="61" spans="1:13">
      <c r="A61" s="107" t="s">
        <v>84</v>
      </c>
      <c r="B61" s="4" t="s">
        <v>6</v>
      </c>
      <c r="C61" s="13" t="s">
        <v>5</v>
      </c>
      <c r="D61" s="180"/>
      <c r="E61" s="127"/>
      <c r="F61" s="128"/>
      <c r="G61" s="129"/>
      <c r="H61" s="127"/>
      <c r="I61" s="128"/>
      <c r="J61" s="129"/>
      <c r="K61" s="127"/>
      <c r="L61" s="128"/>
      <c r="M61" s="129"/>
    </row>
    <row r="62" spans="1:13">
      <c r="A62" s="107" t="s">
        <v>84</v>
      </c>
      <c r="B62" s="4" t="s">
        <v>17</v>
      </c>
      <c r="C62" s="13" t="s">
        <v>5</v>
      </c>
      <c r="D62" s="180"/>
      <c r="E62" s="127"/>
      <c r="F62" s="128"/>
      <c r="G62" s="129"/>
      <c r="H62" s="127"/>
      <c r="I62" s="128"/>
      <c r="J62" s="129"/>
      <c r="K62" s="127"/>
      <c r="L62" s="128"/>
      <c r="M62" s="129"/>
    </row>
    <row r="63" spans="1:13">
      <c r="A63" s="107" t="s">
        <v>84</v>
      </c>
      <c r="B63" s="4" t="s">
        <v>14</v>
      </c>
      <c r="C63" s="13" t="s">
        <v>81</v>
      </c>
      <c r="D63" s="180"/>
      <c r="E63" s="124"/>
      <c r="F63" s="125"/>
      <c r="G63" s="126"/>
      <c r="H63" s="124"/>
      <c r="I63" s="125"/>
      <c r="J63" s="126"/>
      <c r="K63" s="124"/>
      <c r="L63" s="125"/>
      <c r="M63" s="126"/>
    </row>
    <row r="64" spans="1:13">
      <c r="A64" s="107" t="s">
        <v>84</v>
      </c>
      <c r="B64" s="4" t="s">
        <v>7</v>
      </c>
      <c r="C64" s="13" t="s">
        <v>80</v>
      </c>
      <c r="D64" s="180"/>
      <c r="E64" s="124"/>
      <c r="F64" s="125"/>
      <c r="G64" s="126"/>
      <c r="H64" s="124"/>
      <c r="I64" s="125"/>
      <c r="J64" s="126"/>
      <c r="K64" s="124"/>
      <c r="L64" s="125"/>
      <c r="M64" s="126"/>
    </row>
    <row r="65" spans="1:13">
      <c r="A65" s="107" t="s">
        <v>84</v>
      </c>
      <c r="B65" s="4" t="s">
        <v>8</v>
      </c>
      <c r="C65" s="13" t="s">
        <v>80</v>
      </c>
      <c r="D65" s="180"/>
      <c r="E65" s="124"/>
      <c r="F65" s="125"/>
      <c r="G65" s="126"/>
      <c r="H65" s="124"/>
      <c r="I65" s="125"/>
      <c r="J65" s="126"/>
      <c r="K65" s="124"/>
      <c r="L65" s="125"/>
      <c r="M65" s="126"/>
    </row>
    <row r="66" spans="1:13">
      <c r="A66" s="107" t="s">
        <v>84</v>
      </c>
      <c r="B66" s="11" t="s">
        <v>11</v>
      </c>
      <c r="C66" s="13" t="s">
        <v>2</v>
      </c>
      <c r="D66" s="180"/>
      <c r="E66" s="37"/>
      <c r="F66" s="38"/>
      <c r="G66" s="39"/>
      <c r="H66" s="37"/>
      <c r="I66" s="38"/>
      <c r="J66" s="39"/>
      <c r="K66" s="37"/>
      <c r="L66" s="38"/>
      <c r="M66" s="39"/>
    </row>
    <row r="67" spans="1:13">
      <c r="A67" s="108" t="s">
        <v>84</v>
      </c>
      <c r="B67" s="4" t="s">
        <v>9</v>
      </c>
      <c r="C67" s="13" t="s">
        <v>10</v>
      </c>
      <c r="D67" s="180"/>
      <c r="E67" s="37"/>
      <c r="F67" s="38"/>
      <c r="G67" s="39"/>
      <c r="H67" s="37"/>
      <c r="I67" s="38"/>
      <c r="J67" s="39"/>
      <c r="K67" s="37"/>
      <c r="L67" s="38"/>
      <c r="M67" s="39"/>
    </row>
    <row r="68" spans="1:13">
      <c r="A68" s="108" t="s">
        <v>84</v>
      </c>
      <c r="B68" s="4" t="s">
        <v>12</v>
      </c>
      <c r="C68" s="13" t="s">
        <v>10</v>
      </c>
      <c r="D68" s="180"/>
      <c r="E68" s="37"/>
      <c r="F68" s="38"/>
      <c r="G68" s="39"/>
      <c r="H68" s="37"/>
      <c r="I68" s="38"/>
      <c r="J68" s="39"/>
      <c r="K68" s="37"/>
      <c r="L68" s="38"/>
      <c r="M68" s="39"/>
    </row>
    <row r="69" spans="1:13">
      <c r="A69" s="108"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107" t="s">
        <v>84</v>
      </c>
      <c r="B79" s="7" t="s">
        <v>18</v>
      </c>
      <c r="C79" s="14" t="s">
        <v>3</v>
      </c>
      <c r="D79" s="55" t="s">
        <v>161</v>
      </c>
      <c r="E79" s="37"/>
      <c r="F79" s="38"/>
      <c r="G79" s="39"/>
      <c r="H79" s="37"/>
      <c r="I79" s="38"/>
      <c r="J79" s="39"/>
      <c r="K79" s="37"/>
      <c r="L79" s="38"/>
      <c r="M79" s="39"/>
    </row>
    <row r="80" spans="1:13">
      <c r="A80" s="107" t="s">
        <v>84</v>
      </c>
      <c r="B80" s="4" t="s">
        <v>19</v>
      </c>
      <c r="C80" s="13" t="s">
        <v>3</v>
      </c>
      <c r="D80" s="179" t="s">
        <v>38</v>
      </c>
      <c r="E80" s="37"/>
      <c r="F80" s="38"/>
      <c r="G80" s="39"/>
      <c r="H80" s="37"/>
      <c r="I80" s="38"/>
      <c r="J80" s="39"/>
      <c r="K80" s="37"/>
      <c r="L80" s="38"/>
      <c r="M80" s="39"/>
    </row>
    <row r="81" spans="1:13">
      <c r="A81" s="107" t="s">
        <v>84</v>
      </c>
      <c r="B81" s="4" t="s">
        <v>4</v>
      </c>
      <c r="C81" s="13" t="s">
        <v>5</v>
      </c>
      <c r="D81" s="180"/>
      <c r="E81" s="127"/>
      <c r="F81" s="128"/>
      <c r="G81" s="129"/>
      <c r="H81" s="127"/>
      <c r="I81" s="128"/>
      <c r="J81" s="129"/>
      <c r="K81" s="127"/>
      <c r="L81" s="128"/>
      <c r="M81" s="129"/>
    </row>
    <row r="82" spans="1:13">
      <c r="A82" s="107" t="s">
        <v>84</v>
      </c>
      <c r="B82" s="4" t="s">
        <v>6</v>
      </c>
      <c r="C82" s="13" t="s">
        <v>5</v>
      </c>
      <c r="D82" s="180"/>
      <c r="E82" s="127"/>
      <c r="F82" s="128"/>
      <c r="G82" s="129"/>
      <c r="H82" s="127"/>
      <c r="I82" s="128"/>
      <c r="J82" s="129"/>
      <c r="K82" s="127"/>
      <c r="L82" s="128"/>
      <c r="M82" s="129"/>
    </row>
    <row r="83" spans="1:13">
      <c r="A83" s="107" t="s">
        <v>84</v>
      </c>
      <c r="B83" s="4" t="s">
        <v>17</v>
      </c>
      <c r="C83" s="13" t="s">
        <v>5</v>
      </c>
      <c r="D83" s="180"/>
      <c r="E83" s="127"/>
      <c r="F83" s="128"/>
      <c r="G83" s="129"/>
      <c r="H83" s="127"/>
      <c r="I83" s="128"/>
      <c r="J83" s="129"/>
      <c r="K83" s="127"/>
      <c r="L83" s="128"/>
      <c r="M83" s="129"/>
    </row>
    <row r="84" spans="1:13">
      <c r="A84" s="107" t="s">
        <v>84</v>
      </c>
      <c r="B84" s="4" t="s">
        <v>14</v>
      </c>
      <c r="C84" s="13" t="s">
        <v>81</v>
      </c>
      <c r="D84" s="180"/>
      <c r="E84" s="124"/>
      <c r="F84" s="125"/>
      <c r="G84" s="126"/>
      <c r="H84" s="124"/>
      <c r="I84" s="125"/>
      <c r="J84" s="126"/>
      <c r="K84" s="124"/>
      <c r="L84" s="125"/>
      <c r="M84" s="126"/>
    </row>
    <row r="85" spans="1:13">
      <c r="A85" s="107" t="s">
        <v>84</v>
      </c>
      <c r="B85" s="4" t="s">
        <v>7</v>
      </c>
      <c r="C85" s="13" t="s">
        <v>80</v>
      </c>
      <c r="D85" s="180"/>
      <c r="E85" s="124"/>
      <c r="F85" s="125"/>
      <c r="G85" s="126"/>
      <c r="H85" s="124"/>
      <c r="I85" s="125"/>
      <c r="J85" s="126"/>
      <c r="K85" s="124"/>
      <c r="L85" s="125"/>
      <c r="M85" s="126"/>
    </row>
    <row r="86" spans="1:13">
      <c r="A86" s="107" t="s">
        <v>84</v>
      </c>
      <c r="B86" s="4" t="s">
        <v>8</v>
      </c>
      <c r="C86" s="13" t="s">
        <v>80</v>
      </c>
      <c r="D86" s="180"/>
      <c r="E86" s="124"/>
      <c r="F86" s="125"/>
      <c r="G86" s="126"/>
      <c r="H86" s="124"/>
      <c r="I86" s="125"/>
      <c r="J86" s="126"/>
      <c r="K86" s="124"/>
      <c r="L86" s="125"/>
      <c r="M86" s="126"/>
    </row>
    <row r="87" spans="1:13">
      <c r="A87" s="107" t="s">
        <v>84</v>
      </c>
      <c r="B87" s="11" t="s">
        <v>11</v>
      </c>
      <c r="C87" s="13" t="s">
        <v>2</v>
      </c>
      <c r="D87" s="180"/>
      <c r="E87" s="37"/>
      <c r="F87" s="38"/>
      <c r="G87" s="39"/>
      <c r="H87" s="37"/>
      <c r="I87" s="38"/>
      <c r="J87" s="39"/>
      <c r="K87" s="37"/>
      <c r="L87" s="38"/>
      <c r="M87" s="39"/>
    </row>
    <row r="88" spans="1:13">
      <c r="A88" s="108" t="s">
        <v>84</v>
      </c>
      <c r="B88" s="4" t="s">
        <v>9</v>
      </c>
      <c r="C88" s="13" t="s">
        <v>10</v>
      </c>
      <c r="D88" s="180"/>
      <c r="E88" s="37"/>
      <c r="F88" s="38"/>
      <c r="G88" s="39"/>
      <c r="H88" s="37"/>
      <c r="I88" s="38"/>
      <c r="J88" s="39"/>
      <c r="K88" s="37"/>
      <c r="L88" s="38"/>
      <c r="M88" s="39"/>
    </row>
    <row r="89" spans="1:13">
      <c r="A89" s="108" t="s">
        <v>84</v>
      </c>
      <c r="B89" s="4" t="s">
        <v>12</v>
      </c>
      <c r="C89" s="13" t="s">
        <v>10</v>
      </c>
      <c r="D89" s="180"/>
      <c r="E89" s="37"/>
      <c r="F89" s="38"/>
      <c r="G89" s="39"/>
      <c r="H89" s="37"/>
      <c r="I89" s="38"/>
      <c r="J89" s="39"/>
      <c r="K89" s="37"/>
      <c r="L89" s="38"/>
      <c r="M89" s="39"/>
    </row>
    <row r="90" spans="1:13">
      <c r="A90" s="108"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107" t="s">
        <v>84</v>
      </c>
      <c r="B100" s="7" t="s">
        <v>18</v>
      </c>
      <c r="C100" s="14" t="s">
        <v>3</v>
      </c>
      <c r="D100" s="55" t="s">
        <v>161</v>
      </c>
      <c r="E100" s="37"/>
      <c r="F100" s="38"/>
      <c r="G100" s="39"/>
      <c r="H100" s="37"/>
      <c r="I100" s="38"/>
      <c r="J100" s="39"/>
      <c r="K100" s="37"/>
      <c r="L100" s="38"/>
      <c r="M100" s="39"/>
    </row>
    <row r="101" spans="1:13">
      <c r="A101" s="107" t="s">
        <v>84</v>
      </c>
      <c r="B101" s="4" t="s">
        <v>19</v>
      </c>
      <c r="C101" s="13" t="s">
        <v>3</v>
      </c>
      <c r="D101" s="179" t="s">
        <v>39</v>
      </c>
      <c r="E101" s="37"/>
      <c r="F101" s="38"/>
      <c r="G101" s="39"/>
      <c r="H101" s="37"/>
      <c r="I101" s="38"/>
      <c r="J101" s="39"/>
      <c r="K101" s="37"/>
      <c r="L101" s="38"/>
      <c r="M101" s="39"/>
    </row>
    <row r="102" spans="1:13">
      <c r="A102" s="107" t="s">
        <v>84</v>
      </c>
      <c r="B102" s="4" t="s">
        <v>4</v>
      </c>
      <c r="C102" s="13" t="s">
        <v>5</v>
      </c>
      <c r="D102" s="180"/>
      <c r="E102" s="127"/>
      <c r="F102" s="128"/>
      <c r="G102" s="129"/>
      <c r="H102" s="127"/>
      <c r="I102" s="128"/>
      <c r="J102" s="129"/>
      <c r="K102" s="127"/>
      <c r="L102" s="128"/>
      <c r="M102" s="129"/>
    </row>
    <row r="103" spans="1:13">
      <c r="A103" s="107" t="s">
        <v>84</v>
      </c>
      <c r="B103" s="4" t="s">
        <v>6</v>
      </c>
      <c r="C103" s="13" t="s">
        <v>5</v>
      </c>
      <c r="D103" s="180"/>
      <c r="E103" s="127"/>
      <c r="F103" s="128"/>
      <c r="G103" s="129"/>
      <c r="H103" s="127"/>
      <c r="I103" s="128"/>
      <c r="J103" s="129"/>
      <c r="K103" s="127"/>
      <c r="L103" s="128"/>
      <c r="M103" s="129"/>
    </row>
    <row r="104" spans="1:13">
      <c r="A104" s="107" t="s">
        <v>84</v>
      </c>
      <c r="B104" s="4" t="s">
        <v>17</v>
      </c>
      <c r="C104" s="13" t="s">
        <v>5</v>
      </c>
      <c r="D104" s="180"/>
      <c r="E104" s="127"/>
      <c r="F104" s="128"/>
      <c r="G104" s="129"/>
      <c r="H104" s="127"/>
      <c r="I104" s="128"/>
      <c r="J104" s="129"/>
      <c r="K104" s="127"/>
      <c r="L104" s="128"/>
      <c r="M104" s="129"/>
    </row>
    <row r="105" spans="1:13">
      <c r="A105" s="107" t="s">
        <v>84</v>
      </c>
      <c r="B105" s="4" t="s">
        <v>14</v>
      </c>
      <c r="C105" s="13" t="s">
        <v>81</v>
      </c>
      <c r="D105" s="180"/>
      <c r="E105" s="124"/>
      <c r="F105" s="125"/>
      <c r="G105" s="126"/>
      <c r="H105" s="124"/>
      <c r="I105" s="125"/>
      <c r="J105" s="126"/>
      <c r="K105" s="124"/>
      <c r="L105" s="125"/>
      <c r="M105" s="126"/>
    </row>
    <row r="106" spans="1:13">
      <c r="A106" s="107" t="s">
        <v>84</v>
      </c>
      <c r="B106" s="4" t="s">
        <v>7</v>
      </c>
      <c r="C106" s="13" t="s">
        <v>80</v>
      </c>
      <c r="D106" s="180"/>
      <c r="E106" s="124"/>
      <c r="F106" s="125"/>
      <c r="G106" s="126"/>
      <c r="H106" s="124"/>
      <c r="I106" s="125"/>
      <c r="J106" s="126"/>
      <c r="K106" s="124"/>
      <c r="L106" s="125"/>
      <c r="M106" s="126"/>
    </row>
    <row r="107" spans="1:13">
      <c r="A107" s="107" t="s">
        <v>84</v>
      </c>
      <c r="B107" s="4" t="s">
        <v>8</v>
      </c>
      <c r="C107" s="13" t="s">
        <v>80</v>
      </c>
      <c r="D107" s="180"/>
      <c r="E107" s="124"/>
      <c r="F107" s="125"/>
      <c r="G107" s="126"/>
      <c r="H107" s="124"/>
      <c r="I107" s="125"/>
      <c r="J107" s="126"/>
      <c r="K107" s="124"/>
      <c r="L107" s="125"/>
      <c r="M107" s="126"/>
    </row>
    <row r="108" spans="1:13">
      <c r="A108" s="107" t="s">
        <v>84</v>
      </c>
      <c r="B108" s="11" t="s">
        <v>11</v>
      </c>
      <c r="C108" s="13" t="s">
        <v>2</v>
      </c>
      <c r="D108" s="180"/>
      <c r="E108" s="37"/>
      <c r="F108" s="38"/>
      <c r="G108" s="39"/>
      <c r="H108" s="37"/>
      <c r="I108" s="38"/>
      <c r="J108" s="39"/>
      <c r="K108" s="37"/>
      <c r="L108" s="38"/>
      <c r="M108" s="39"/>
    </row>
    <row r="109" spans="1:13">
      <c r="A109" s="108" t="s">
        <v>84</v>
      </c>
      <c r="B109" s="4" t="s">
        <v>9</v>
      </c>
      <c r="C109" s="13" t="s">
        <v>10</v>
      </c>
      <c r="D109" s="180"/>
      <c r="E109" s="37"/>
      <c r="F109" s="38"/>
      <c r="G109" s="39"/>
      <c r="H109" s="37"/>
      <c r="I109" s="38"/>
      <c r="J109" s="39"/>
      <c r="K109" s="37"/>
      <c r="L109" s="38"/>
      <c r="M109" s="39"/>
    </row>
    <row r="110" spans="1:13">
      <c r="A110" s="108" t="s">
        <v>84</v>
      </c>
      <c r="B110" s="4" t="s">
        <v>12</v>
      </c>
      <c r="C110" s="13" t="s">
        <v>10</v>
      </c>
      <c r="D110" s="180"/>
      <c r="E110" s="37"/>
      <c r="F110" s="38"/>
      <c r="G110" s="39"/>
      <c r="H110" s="37"/>
      <c r="I110" s="38"/>
      <c r="J110" s="39"/>
      <c r="K110" s="37"/>
      <c r="L110" s="38"/>
      <c r="M110" s="39"/>
    </row>
    <row r="111" spans="1:13">
      <c r="A111" s="108"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107" t="s">
        <v>84</v>
      </c>
      <c r="B121" s="7" t="s">
        <v>18</v>
      </c>
      <c r="C121" s="14" t="s">
        <v>3</v>
      </c>
      <c r="D121" s="55" t="s">
        <v>161</v>
      </c>
      <c r="E121" s="37"/>
      <c r="F121" s="38"/>
      <c r="G121" s="39"/>
      <c r="H121" s="37"/>
      <c r="I121" s="38"/>
      <c r="J121" s="39"/>
      <c r="K121" s="37"/>
      <c r="L121" s="38"/>
      <c r="M121" s="39"/>
    </row>
    <row r="122" spans="1:13">
      <c r="A122" s="107" t="s">
        <v>84</v>
      </c>
      <c r="B122" s="4" t="s">
        <v>19</v>
      </c>
      <c r="C122" s="13" t="s">
        <v>3</v>
      </c>
      <c r="D122" s="179" t="s">
        <v>40</v>
      </c>
      <c r="E122" s="37"/>
      <c r="F122" s="38"/>
      <c r="G122" s="39"/>
      <c r="H122" s="37"/>
      <c r="I122" s="38"/>
      <c r="J122" s="39"/>
      <c r="K122" s="37"/>
      <c r="L122" s="38"/>
      <c r="M122" s="39"/>
    </row>
    <row r="123" spans="1:13">
      <c r="A123" s="107" t="s">
        <v>84</v>
      </c>
      <c r="B123" s="4" t="s">
        <v>4</v>
      </c>
      <c r="C123" s="13" t="s">
        <v>5</v>
      </c>
      <c r="D123" s="180"/>
      <c r="E123" s="127"/>
      <c r="F123" s="128"/>
      <c r="G123" s="129"/>
      <c r="H123" s="127"/>
      <c r="I123" s="128"/>
      <c r="J123" s="129"/>
      <c r="K123" s="127"/>
      <c r="L123" s="128"/>
      <c r="M123" s="129"/>
    </row>
    <row r="124" spans="1:13">
      <c r="A124" s="107" t="s">
        <v>84</v>
      </c>
      <c r="B124" s="4" t="s">
        <v>6</v>
      </c>
      <c r="C124" s="13" t="s">
        <v>5</v>
      </c>
      <c r="D124" s="180"/>
      <c r="E124" s="127"/>
      <c r="F124" s="128"/>
      <c r="G124" s="129"/>
      <c r="H124" s="127"/>
      <c r="I124" s="128"/>
      <c r="J124" s="129"/>
      <c r="K124" s="127"/>
      <c r="L124" s="128"/>
      <c r="M124" s="129"/>
    </row>
    <row r="125" spans="1:13">
      <c r="A125" s="107" t="s">
        <v>84</v>
      </c>
      <c r="B125" s="4" t="s">
        <v>17</v>
      </c>
      <c r="C125" s="13" t="s">
        <v>5</v>
      </c>
      <c r="D125" s="180"/>
      <c r="E125" s="127"/>
      <c r="F125" s="128"/>
      <c r="G125" s="129"/>
      <c r="H125" s="127"/>
      <c r="I125" s="128"/>
      <c r="J125" s="129"/>
      <c r="K125" s="127"/>
      <c r="L125" s="128"/>
      <c r="M125" s="129"/>
    </row>
    <row r="126" spans="1:13">
      <c r="A126" s="107" t="s">
        <v>84</v>
      </c>
      <c r="B126" s="4" t="s">
        <v>14</v>
      </c>
      <c r="C126" s="13" t="s">
        <v>81</v>
      </c>
      <c r="D126" s="180"/>
      <c r="E126" s="124"/>
      <c r="F126" s="125"/>
      <c r="G126" s="126"/>
      <c r="H126" s="124"/>
      <c r="I126" s="125"/>
      <c r="J126" s="126"/>
      <c r="K126" s="124"/>
      <c r="L126" s="125"/>
      <c r="M126" s="126"/>
    </row>
    <row r="127" spans="1:13">
      <c r="A127" s="107" t="s">
        <v>84</v>
      </c>
      <c r="B127" s="4" t="s">
        <v>7</v>
      </c>
      <c r="C127" s="13" t="s">
        <v>80</v>
      </c>
      <c r="D127" s="180"/>
      <c r="E127" s="124"/>
      <c r="F127" s="125"/>
      <c r="G127" s="126"/>
      <c r="H127" s="124"/>
      <c r="I127" s="125"/>
      <c r="J127" s="126"/>
      <c r="K127" s="124"/>
      <c r="L127" s="125"/>
      <c r="M127" s="126"/>
    </row>
    <row r="128" spans="1:13">
      <c r="A128" s="107" t="s">
        <v>84</v>
      </c>
      <c r="B128" s="4" t="s">
        <v>8</v>
      </c>
      <c r="C128" s="13" t="s">
        <v>80</v>
      </c>
      <c r="D128" s="180"/>
      <c r="E128" s="124"/>
      <c r="F128" s="125"/>
      <c r="G128" s="126"/>
      <c r="H128" s="124"/>
      <c r="I128" s="125"/>
      <c r="J128" s="126"/>
      <c r="K128" s="124"/>
      <c r="L128" s="125"/>
      <c r="M128" s="126"/>
    </row>
    <row r="129" spans="1:13">
      <c r="A129" s="107" t="s">
        <v>84</v>
      </c>
      <c r="B129" s="11" t="s">
        <v>11</v>
      </c>
      <c r="C129" s="13" t="s">
        <v>2</v>
      </c>
      <c r="D129" s="180"/>
      <c r="E129" s="37"/>
      <c r="F129" s="38"/>
      <c r="G129" s="39"/>
      <c r="H129" s="37"/>
      <c r="I129" s="38"/>
      <c r="J129" s="39"/>
      <c r="K129" s="37"/>
      <c r="L129" s="38"/>
      <c r="M129" s="39"/>
    </row>
    <row r="130" spans="1:13">
      <c r="A130" s="108" t="s">
        <v>84</v>
      </c>
      <c r="B130" s="4" t="s">
        <v>9</v>
      </c>
      <c r="C130" s="13" t="s">
        <v>10</v>
      </c>
      <c r="D130" s="180"/>
      <c r="E130" s="37"/>
      <c r="F130" s="38"/>
      <c r="G130" s="39"/>
      <c r="H130" s="37"/>
      <c r="I130" s="38"/>
      <c r="J130" s="39"/>
      <c r="K130" s="37"/>
      <c r="L130" s="38"/>
      <c r="M130" s="39"/>
    </row>
    <row r="131" spans="1:13">
      <c r="A131" s="108" t="s">
        <v>84</v>
      </c>
      <c r="B131" s="4" t="s">
        <v>12</v>
      </c>
      <c r="C131" s="13" t="s">
        <v>10</v>
      </c>
      <c r="D131" s="180"/>
      <c r="E131" s="37"/>
      <c r="F131" s="38"/>
      <c r="G131" s="39"/>
      <c r="H131" s="37"/>
      <c r="I131" s="38"/>
      <c r="J131" s="39"/>
      <c r="K131" s="37"/>
      <c r="L131" s="38"/>
      <c r="M131" s="39"/>
    </row>
    <row r="132" spans="1:13">
      <c r="A132" s="108"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107" t="s">
        <v>84</v>
      </c>
      <c r="B142" s="7" t="s">
        <v>18</v>
      </c>
      <c r="C142" s="14" t="s">
        <v>3</v>
      </c>
      <c r="D142" s="55" t="s">
        <v>161</v>
      </c>
      <c r="E142" s="37"/>
      <c r="F142" s="38"/>
      <c r="G142" s="39"/>
      <c r="H142" s="37"/>
      <c r="I142" s="38"/>
      <c r="J142" s="39"/>
      <c r="K142" s="37"/>
      <c r="L142" s="38"/>
      <c r="M142" s="39"/>
    </row>
    <row r="143" spans="1:13">
      <c r="A143" s="107" t="s">
        <v>84</v>
      </c>
      <c r="B143" s="4" t="s">
        <v>19</v>
      </c>
      <c r="C143" s="13" t="s">
        <v>3</v>
      </c>
      <c r="D143" s="179" t="s">
        <v>41</v>
      </c>
      <c r="E143" s="37"/>
      <c r="F143" s="38"/>
      <c r="G143" s="39"/>
      <c r="H143" s="37"/>
      <c r="I143" s="38"/>
      <c r="J143" s="39"/>
      <c r="K143" s="37"/>
      <c r="L143" s="38"/>
      <c r="M143" s="39"/>
    </row>
    <row r="144" spans="1:13">
      <c r="A144" s="107" t="s">
        <v>84</v>
      </c>
      <c r="B144" s="4" t="s">
        <v>4</v>
      </c>
      <c r="C144" s="13" t="s">
        <v>5</v>
      </c>
      <c r="D144" s="180"/>
      <c r="E144" s="127"/>
      <c r="F144" s="128"/>
      <c r="G144" s="129"/>
      <c r="H144" s="127"/>
      <c r="I144" s="128"/>
      <c r="J144" s="129"/>
      <c r="K144" s="127"/>
      <c r="L144" s="128"/>
      <c r="M144" s="129"/>
    </row>
    <row r="145" spans="1:13">
      <c r="A145" s="107" t="s">
        <v>84</v>
      </c>
      <c r="B145" s="4" t="s">
        <v>6</v>
      </c>
      <c r="C145" s="13" t="s">
        <v>5</v>
      </c>
      <c r="D145" s="180"/>
      <c r="E145" s="127"/>
      <c r="F145" s="128"/>
      <c r="G145" s="129"/>
      <c r="H145" s="127"/>
      <c r="I145" s="128"/>
      <c r="J145" s="129"/>
      <c r="K145" s="127"/>
      <c r="L145" s="128"/>
      <c r="M145" s="129"/>
    </row>
    <row r="146" spans="1:13">
      <c r="A146" s="107" t="s">
        <v>84</v>
      </c>
      <c r="B146" s="4" t="s">
        <v>17</v>
      </c>
      <c r="C146" s="13" t="s">
        <v>5</v>
      </c>
      <c r="D146" s="180"/>
      <c r="E146" s="127"/>
      <c r="F146" s="128"/>
      <c r="G146" s="129"/>
      <c r="H146" s="127"/>
      <c r="I146" s="128"/>
      <c r="J146" s="129"/>
      <c r="K146" s="127"/>
      <c r="L146" s="128"/>
      <c r="M146" s="129"/>
    </row>
    <row r="147" spans="1:13">
      <c r="A147" s="107" t="s">
        <v>84</v>
      </c>
      <c r="B147" s="4" t="s">
        <v>14</v>
      </c>
      <c r="C147" s="13" t="s">
        <v>81</v>
      </c>
      <c r="D147" s="180"/>
      <c r="E147" s="124"/>
      <c r="F147" s="125"/>
      <c r="G147" s="126"/>
      <c r="H147" s="124"/>
      <c r="I147" s="125"/>
      <c r="J147" s="126"/>
      <c r="K147" s="124"/>
      <c r="L147" s="125"/>
      <c r="M147" s="126"/>
    </row>
    <row r="148" spans="1:13">
      <c r="A148" s="107" t="s">
        <v>84</v>
      </c>
      <c r="B148" s="4" t="s">
        <v>7</v>
      </c>
      <c r="C148" s="13" t="s">
        <v>80</v>
      </c>
      <c r="D148" s="180"/>
      <c r="E148" s="124"/>
      <c r="F148" s="125"/>
      <c r="G148" s="126"/>
      <c r="H148" s="124"/>
      <c r="I148" s="125"/>
      <c r="J148" s="126"/>
      <c r="K148" s="124"/>
      <c r="L148" s="125"/>
      <c r="M148" s="126"/>
    </row>
    <row r="149" spans="1:13">
      <c r="A149" s="107" t="s">
        <v>84</v>
      </c>
      <c r="B149" s="4" t="s">
        <v>8</v>
      </c>
      <c r="C149" s="13" t="s">
        <v>80</v>
      </c>
      <c r="D149" s="180"/>
      <c r="E149" s="124"/>
      <c r="F149" s="125"/>
      <c r="G149" s="126"/>
      <c r="H149" s="124"/>
      <c r="I149" s="125"/>
      <c r="J149" s="126"/>
      <c r="K149" s="124"/>
      <c r="L149" s="125"/>
      <c r="M149" s="126"/>
    </row>
    <row r="150" spans="1:13">
      <c r="A150" s="107" t="s">
        <v>84</v>
      </c>
      <c r="B150" s="11" t="s">
        <v>11</v>
      </c>
      <c r="C150" s="13" t="s">
        <v>2</v>
      </c>
      <c r="D150" s="180"/>
      <c r="E150" s="37"/>
      <c r="F150" s="38"/>
      <c r="G150" s="39"/>
      <c r="H150" s="37"/>
      <c r="I150" s="38"/>
      <c r="J150" s="39"/>
      <c r="K150" s="37"/>
      <c r="L150" s="38"/>
      <c r="M150" s="39"/>
    </row>
    <row r="151" spans="1:13">
      <c r="A151" s="108" t="s">
        <v>84</v>
      </c>
      <c r="B151" s="4" t="s">
        <v>9</v>
      </c>
      <c r="C151" s="13" t="s">
        <v>10</v>
      </c>
      <c r="D151" s="180"/>
      <c r="E151" s="37"/>
      <c r="F151" s="38"/>
      <c r="G151" s="39"/>
      <c r="H151" s="37"/>
      <c r="I151" s="38"/>
      <c r="J151" s="39"/>
      <c r="K151" s="37"/>
      <c r="L151" s="38"/>
      <c r="M151" s="39"/>
    </row>
    <row r="152" spans="1:13">
      <c r="A152" s="108" t="s">
        <v>84</v>
      </c>
      <c r="B152" s="4" t="s">
        <v>12</v>
      </c>
      <c r="C152" s="13" t="s">
        <v>10</v>
      </c>
      <c r="D152" s="180"/>
      <c r="E152" s="37"/>
      <c r="F152" s="38"/>
      <c r="G152" s="39"/>
      <c r="H152" s="37"/>
      <c r="I152" s="38"/>
      <c r="J152" s="39"/>
      <c r="K152" s="37"/>
      <c r="L152" s="38"/>
      <c r="M152" s="39"/>
    </row>
    <row r="153" spans="1:13">
      <c r="A153" s="108"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107" t="s">
        <v>84</v>
      </c>
      <c r="B163" s="7" t="s">
        <v>18</v>
      </c>
      <c r="C163" s="14" t="s">
        <v>3</v>
      </c>
      <c r="D163" s="55" t="s">
        <v>161</v>
      </c>
      <c r="E163" s="37"/>
      <c r="F163" s="38"/>
      <c r="G163" s="39"/>
      <c r="H163" s="37"/>
      <c r="I163" s="38"/>
      <c r="J163" s="39"/>
      <c r="K163" s="37"/>
      <c r="L163" s="38"/>
      <c r="M163" s="39"/>
    </row>
    <row r="164" spans="1:13">
      <c r="A164" s="107" t="s">
        <v>84</v>
      </c>
      <c r="B164" s="4" t="s">
        <v>19</v>
      </c>
      <c r="C164" s="13" t="s">
        <v>3</v>
      </c>
      <c r="D164" s="179" t="s">
        <v>42</v>
      </c>
      <c r="E164" s="37"/>
      <c r="F164" s="38"/>
      <c r="G164" s="39"/>
      <c r="H164" s="37"/>
      <c r="I164" s="38"/>
      <c r="J164" s="39"/>
      <c r="K164" s="37"/>
      <c r="L164" s="38"/>
      <c r="M164" s="39"/>
    </row>
    <row r="165" spans="1:13">
      <c r="A165" s="107" t="s">
        <v>84</v>
      </c>
      <c r="B165" s="4" t="s">
        <v>4</v>
      </c>
      <c r="C165" s="13" t="s">
        <v>5</v>
      </c>
      <c r="D165" s="180"/>
      <c r="E165" s="127"/>
      <c r="F165" s="128"/>
      <c r="G165" s="129"/>
      <c r="H165" s="127"/>
      <c r="I165" s="128"/>
      <c r="J165" s="129"/>
      <c r="K165" s="127"/>
      <c r="L165" s="128"/>
      <c r="M165" s="129"/>
    </row>
    <row r="166" spans="1:13">
      <c r="A166" s="107" t="s">
        <v>84</v>
      </c>
      <c r="B166" s="4" t="s">
        <v>6</v>
      </c>
      <c r="C166" s="13" t="s">
        <v>5</v>
      </c>
      <c r="D166" s="180"/>
      <c r="E166" s="127"/>
      <c r="F166" s="128"/>
      <c r="G166" s="129"/>
      <c r="H166" s="127"/>
      <c r="I166" s="128"/>
      <c r="J166" s="129"/>
      <c r="K166" s="127"/>
      <c r="L166" s="128"/>
      <c r="M166" s="129"/>
    </row>
    <row r="167" spans="1:13">
      <c r="A167" s="107" t="s">
        <v>84</v>
      </c>
      <c r="B167" s="4" t="s">
        <v>17</v>
      </c>
      <c r="C167" s="13" t="s">
        <v>5</v>
      </c>
      <c r="D167" s="180"/>
      <c r="E167" s="127"/>
      <c r="F167" s="128"/>
      <c r="G167" s="129"/>
      <c r="H167" s="127"/>
      <c r="I167" s="128"/>
      <c r="J167" s="129"/>
      <c r="K167" s="127"/>
      <c r="L167" s="128"/>
      <c r="M167" s="129"/>
    </row>
    <row r="168" spans="1:13">
      <c r="A168" s="107" t="s">
        <v>84</v>
      </c>
      <c r="B168" s="4" t="s">
        <v>14</v>
      </c>
      <c r="C168" s="13" t="s">
        <v>81</v>
      </c>
      <c r="D168" s="180"/>
      <c r="E168" s="124"/>
      <c r="F168" s="125"/>
      <c r="G168" s="126"/>
      <c r="H168" s="124"/>
      <c r="I168" s="125"/>
      <c r="J168" s="126"/>
      <c r="K168" s="124"/>
      <c r="L168" s="125"/>
      <c r="M168" s="126"/>
    </row>
    <row r="169" spans="1:13">
      <c r="A169" s="107" t="s">
        <v>84</v>
      </c>
      <c r="B169" s="4" t="s">
        <v>7</v>
      </c>
      <c r="C169" s="13" t="s">
        <v>80</v>
      </c>
      <c r="D169" s="180"/>
      <c r="E169" s="124"/>
      <c r="F169" s="125"/>
      <c r="G169" s="126"/>
      <c r="H169" s="124"/>
      <c r="I169" s="125"/>
      <c r="J169" s="126"/>
      <c r="K169" s="124"/>
      <c r="L169" s="125"/>
      <c r="M169" s="126"/>
    </row>
    <row r="170" spans="1:13">
      <c r="A170" s="107" t="s">
        <v>84</v>
      </c>
      <c r="B170" s="4" t="s">
        <v>8</v>
      </c>
      <c r="C170" s="13" t="s">
        <v>80</v>
      </c>
      <c r="D170" s="180"/>
      <c r="E170" s="124"/>
      <c r="F170" s="125"/>
      <c r="G170" s="126"/>
      <c r="H170" s="124"/>
      <c r="I170" s="125"/>
      <c r="J170" s="126"/>
      <c r="K170" s="124"/>
      <c r="L170" s="125"/>
      <c r="M170" s="126"/>
    </row>
    <row r="171" spans="1:13">
      <c r="A171" s="107" t="s">
        <v>84</v>
      </c>
      <c r="B171" s="11" t="s">
        <v>11</v>
      </c>
      <c r="C171" s="13" t="s">
        <v>2</v>
      </c>
      <c r="D171" s="180"/>
      <c r="E171" s="37"/>
      <c r="F171" s="38"/>
      <c r="G171" s="39"/>
      <c r="H171" s="37"/>
      <c r="I171" s="38"/>
      <c r="J171" s="39"/>
      <c r="K171" s="37"/>
      <c r="L171" s="38"/>
      <c r="M171" s="39"/>
    </row>
    <row r="172" spans="1:13">
      <c r="A172" s="108" t="s">
        <v>84</v>
      </c>
      <c r="B172" s="4" t="s">
        <v>9</v>
      </c>
      <c r="C172" s="13" t="s">
        <v>10</v>
      </c>
      <c r="D172" s="180"/>
      <c r="E172" s="37"/>
      <c r="F172" s="38"/>
      <c r="G172" s="39"/>
      <c r="H172" s="37"/>
      <c r="I172" s="38"/>
      <c r="J172" s="39"/>
      <c r="K172" s="37"/>
      <c r="L172" s="38"/>
      <c r="M172" s="39"/>
    </row>
    <row r="173" spans="1:13">
      <c r="A173" s="108" t="s">
        <v>84</v>
      </c>
      <c r="B173" s="4" t="s">
        <v>12</v>
      </c>
      <c r="C173" s="13" t="s">
        <v>10</v>
      </c>
      <c r="D173" s="180"/>
      <c r="E173" s="37"/>
      <c r="F173" s="38"/>
      <c r="G173" s="39"/>
      <c r="H173" s="37"/>
      <c r="I173" s="38"/>
      <c r="J173" s="39"/>
      <c r="K173" s="37"/>
      <c r="L173" s="38"/>
      <c r="M173" s="39"/>
    </row>
    <row r="174" spans="1:13">
      <c r="A174" s="108"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B1:G1"/>
    <mergeCell ref="C8:G8"/>
    <mergeCell ref="K11:L11"/>
    <mergeCell ref="K12:M12"/>
    <mergeCell ref="D17:D36"/>
    <mergeCell ref="H12:J12"/>
    <mergeCell ref="E12:G12"/>
    <mergeCell ref="D164:D183"/>
    <mergeCell ref="B14:C14"/>
    <mergeCell ref="B15:C15"/>
    <mergeCell ref="E11:F11"/>
    <mergeCell ref="H11:I11"/>
    <mergeCell ref="D38:D57"/>
    <mergeCell ref="D59:D78"/>
    <mergeCell ref="D80:D99"/>
    <mergeCell ref="D101:D120"/>
    <mergeCell ref="D122:D141"/>
    <mergeCell ref="D143:D162"/>
  </mergeCells>
  <pageMargins left="0.7" right="0.7" top="0.75" bottom="0.75" header="0.3" footer="0.3"/>
  <pageSetup orientation="portrait" horizontalDpi="4294967295" verticalDpi="4294967295"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183"/>
  <sheetViews>
    <sheetView workbookViewId="0">
      <selection activeCell="E16" sqref="E16"/>
    </sheetView>
  </sheetViews>
  <sheetFormatPr defaultRowHeight="14.4"/>
  <cols>
    <col min="1" max="1" width="10.6640625" style="61" customWidth="1"/>
    <col min="2" max="2" width="40.6640625" customWidth="1"/>
    <col min="4" max="4" width="12.6640625" customWidth="1"/>
    <col min="5" max="13" width="18.6640625" customWidth="1"/>
  </cols>
  <sheetData>
    <row r="1" spans="1:13" ht="18.600000000000001" thickBot="1">
      <c r="B1" s="182" t="s">
        <v>24</v>
      </c>
      <c r="C1" s="183"/>
      <c r="D1" s="183"/>
      <c r="E1" s="183"/>
      <c r="F1" s="183"/>
      <c r="G1" s="183"/>
    </row>
    <row r="2" spans="1:13">
      <c r="B2" s="16" t="s">
        <v>0</v>
      </c>
      <c r="C2" s="20"/>
      <c r="D2" s="20"/>
      <c r="E2" s="20"/>
      <c r="F2" s="20"/>
      <c r="G2" s="76"/>
    </row>
    <row r="3" spans="1:13">
      <c r="B3" s="1" t="s">
        <v>1</v>
      </c>
      <c r="C3" s="17">
        <f>Manufacturer</f>
        <v>0</v>
      </c>
      <c r="D3" s="17"/>
      <c r="E3" s="17"/>
      <c r="F3" s="17"/>
      <c r="G3" s="77"/>
    </row>
    <row r="4" spans="1:13">
      <c r="B4" s="1" t="s">
        <v>23</v>
      </c>
      <c r="C4" s="17">
        <f>Model_Number</f>
        <v>0</v>
      </c>
      <c r="D4" s="30"/>
      <c r="E4" s="30"/>
      <c r="F4" s="30"/>
      <c r="G4" s="78"/>
    </row>
    <row r="5" spans="1:13">
      <c r="B5" s="1" t="s">
        <v>27</v>
      </c>
      <c r="C5" s="17">
        <f>Catalog_Name</f>
        <v>0</v>
      </c>
      <c r="D5" s="30"/>
      <c r="E5" s="30"/>
      <c r="F5" s="30"/>
      <c r="G5" s="78"/>
    </row>
    <row r="6" spans="1:13">
      <c r="B6" s="1" t="s">
        <v>26</v>
      </c>
      <c r="C6" s="17">
        <f>Catalog_Version</f>
        <v>0</v>
      </c>
      <c r="D6" s="30"/>
      <c r="E6" s="30"/>
      <c r="F6" s="30"/>
      <c r="G6" s="78"/>
    </row>
    <row r="7" spans="1:13">
      <c r="B7" s="1" t="s">
        <v>13</v>
      </c>
      <c r="C7" s="17">
        <f>Declarations!B6</f>
        <v>0</v>
      </c>
      <c r="D7" s="31"/>
      <c r="E7" s="31"/>
      <c r="F7" s="31"/>
      <c r="G7" s="79"/>
    </row>
    <row r="8" spans="1:13" ht="15" thickBot="1">
      <c r="B8" s="80" t="s">
        <v>15</v>
      </c>
      <c r="C8" s="184" t="s">
        <v>187</v>
      </c>
      <c r="D8" s="185"/>
      <c r="E8" s="185"/>
      <c r="F8" s="185"/>
      <c r="G8" s="186"/>
      <c r="H8" s="32" t="s">
        <v>75</v>
      </c>
    </row>
    <row r="9" spans="1:13">
      <c r="B9" s="123"/>
      <c r="C9" s="122"/>
      <c r="D9" s="122"/>
      <c r="E9" s="122"/>
      <c r="F9" s="122"/>
      <c r="G9" s="122"/>
      <c r="H9" s="33" t="s">
        <v>76</v>
      </c>
    </row>
    <row r="10" spans="1:13" ht="15" thickBot="1">
      <c r="B10" s="2"/>
      <c r="C10" s="3"/>
      <c r="D10" s="3"/>
      <c r="E10" s="3"/>
      <c r="F10" s="3"/>
      <c r="G10" s="3"/>
    </row>
    <row r="11" spans="1:13" ht="15" thickBot="1">
      <c r="B11" s="2"/>
      <c r="C11" s="3"/>
      <c r="D11" s="3"/>
      <c r="E11" s="194" t="s">
        <v>77</v>
      </c>
      <c r="F11" s="195"/>
      <c r="G11" s="69">
        <f>SFRmin</f>
        <v>0</v>
      </c>
      <c r="H11" s="194" t="s">
        <v>78</v>
      </c>
      <c r="I11" s="195"/>
      <c r="J11" s="70">
        <v>1</v>
      </c>
      <c r="K11" s="194" t="s">
        <v>79</v>
      </c>
      <c r="L11" s="195"/>
      <c r="M11" s="69">
        <f>SFRmax</f>
        <v>0</v>
      </c>
    </row>
    <row r="12" spans="1:13" ht="15" thickBot="1">
      <c r="B12" s="2"/>
      <c r="E12" s="199" t="s">
        <v>16</v>
      </c>
      <c r="F12" s="200"/>
      <c r="G12" s="201"/>
      <c r="H12" s="199" t="s">
        <v>16</v>
      </c>
      <c r="I12" s="200"/>
      <c r="J12" s="201"/>
      <c r="K12" s="196" t="s">
        <v>16</v>
      </c>
      <c r="L12" s="197"/>
      <c r="M12" s="198"/>
    </row>
    <row r="13" spans="1:13" ht="16.2" thickBot="1">
      <c r="B13" s="85" t="s">
        <v>136</v>
      </c>
      <c r="C13" s="86">
        <f>Declarations!D13</f>
        <v>0</v>
      </c>
      <c r="D13" s="59" t="s">
        <v>137</v>
      </c>
      <c r="E13" s="66" t="s">
        <v>155</v>
      </c>
      <c r="F13" s="71">
        <v>0.5</v>
      </c>
      <c r="G13" s="68" t="s">
        <v>156</v>
      </c>
      <c r="H13" s="66" t="s">
        <v>155</v>
      </c>
      <c r="I13" s="71">
        <v>0.5</v>
      </c>
      <c r="J13" s="68" t="s">
        <v>156</v>
      </c>
      <c r="K13" s="66" t="s">
        <v>155</v>
      </c>
      <c r="L13" s="71">
        <v>0.5</v>
      </c>
      <c r="M13" s="68" t="s">
        <v>156</v>
      </c>
    </row>
    <row r="14" spans="1:13">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3"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3" ht="15" thickBot="1">
      <c r="A16" s="107" t="s">
        <v>84</v>
      </c>
      <c r="B16" s="7" t="s">
        <v>18</v>
      </c>
      <c r="C16" s="14" t="s">
        <v>3</v>
      </c>
      <c r="D16" s="55" t="s">
        <v>161</v>
      </c>
      <c r="E16" s="37"/>
      <c r="F16" s="38"/>
      <c r="G16" s="39"/>
      <c r="H16" s="37"/>
      <c r="I16" s="38"/>
      <c r="J16" s="39"/>
      <c r="K16" s="37"/>
      <c r="L16" s="38"/>
      <c r="M16" s="39"/>
    </row>
    <row r="17" spans="1:13">
      <c r="A17" s="107" t="s">
        <v>84</v>
      </c>
      <c r="B17" s="4" t="s">
        <v>19</v>
      </c>
      <c r="C17" s="13" t="s">
        <v>3</v>
      </c>
      <c r="D17" s="179" t="s">
        <v>35</v>
      </c>
      <c r="E17" s="37"/>
      <c r="F17" s="38"/>
      <c r="G17" s="39"/>
      <c r="H17" s="37"/>
      <c r="I17" s="38"/>
      <c r="J17" s="39"/>
      <c r="K17" s="37"/>
      <c r="L17" s="38"/>
      <c r="M17" s="39"/>
    </row>
    <row r="18" spans="1:13">
      <c r="A18" s="107" t="s">
        <v>84</v>
      </c>
      <c r="B18" s="4" t="s">
        <v>4</v>
      </c>
      <c r="C18" s="13" t="s">
        <v>5</v>
      </c>
      <c r="D18" s="180"/>
      <c r="E18" s="127"/>
      <c r="F18" s="128"/>
      <c r="G18" s="129"/>
      <c r="H18" s="127"/>
      <c r="I18" s="128"/>
      <c r="J18" s="129"/>
      <c r="K18" s="127"/>
      <c r="L18" s="128"/>
      <c r="M18" s="129"/>
    </row>
    <row r="19" spans="1:13">
      <c r="A19" s="107" t="s">
        <v>84</v>
      </c>
      <c r="B19" s="4" t="s">
        <v>6</v>
      </c>
      <c r="C19" s="13" t="s">
        <v>5</v>
      </c>
      <c r="D19" s="180"/>
      <c r="E19" s="127"/>
      <c r="F19" s="128"/>
      <c r="G19" s="129"/>
      <c r="H19" s="127"/>
      <c r="I19" s="128"/>
      <c r="J19" s="129"/>
      <c r="K19" s="127"/>
      <c r="L19" s="128"/>
      <c r="M19" s="129"/>
    </row>
    <row r="20" spans="1:13">
      <c r="A20" s="107" t="s">
        <v>84</v>
      </c>
      <c r="B20" s="4" t="s">
        <v>17</v>
      </c>
      <c r="C20" s="13" t="s">
        <v>5</v>
      </c>
      <c r="D20" s="180"/>
      <c r="E20" s="127"/>
      <c r="F20" s="128"/>
      <c r="G20" s="129"/>
      <c r="H20" s="127"/>
      <c r="I20" s="128"/>
      <c r="J20" s="129"/>
      <c r="K20" s="127"/>
      <c r="L20" s="128"/>
      <c r="M20" s="129"/>
    </row>
    <row r="21" spans="1:13">
      <c r="A21" s="107" t="s">
        <v>84</v>
      </c>
      <c r="B21" s="4" t="s">
        <v>14</v>
      </c>
      <c r="C21" s="13" t="s">
        <v>81</v>
      </c>
      <c r="D21" s="180"/>
      <c r="E21" s="124"/>
      <c r="F21" s="125"/>
      <c r="G21" s="126"/>
      <c r="H21" s="124"/>
      <c r="I21" s="125"/>
      <c r="J21" s="126"/>
      <c r="K21" s="124"/>
      <c r="L21" s="125"/>
      <c r="M21" s="126"/>
    </row>
    <row r="22" spans="1:13">
      <c r="A22" s="107" t="s">
        <v>84</v>
      </c>
      <c r="B22" s="4" t="s">
        <v>7</v>
      </c>
      <c r="C22" s="13" t="s">
        <v>80</v>
      </c>
      <c r="D22" s="180"/>
      <c r="E22" s="124"/>
      <c r="F22" s="125"/>
      <c r="G22" s="126"/>
      <c r="H22" s="124"/>
      <c r="I22" s="125"/>
      <c r="J22" s="126"/>
      <c r="K22" s="124"/>
      <c r="L22" s="125"/>
      <c r="M22" s="126"/>
    </row>
    <row r="23" spans="1:13">
      <c r="A23" s="107" t="s">
        <v>84</v>
      </c>
      <c r="B23" s="4" t="s">
        <v>8</v>
      </c>
      <c r="C23" s="13" t="s">
        <v>80</v>
      </c>
      <c r="D23" s="180"/>
      <c r="E23" s="124"/>
      <c r="F23" s="125"/>
      <c r="G23" s="126"/>
      <c r="H23" s="124"/>
      <c r="I23" s="125"/>
      <c r="J23" s="126"/>
      <c r="K23" s="124"/>
      <c r="L23" s="125"/>
      <c r="M23" s="126"/>
    </row>
    <row r="24" spans="1:13">
      <c r="A24" s="107" t="s">
        <v>84</v>
      </c>
      <c r="B24" s="11" t="s">
        <v>11</v>
      </c>
      <c r="C24" s="13" t="s">
        <v>2</v>
      </c>
      <c r="D24" s="180"/>
      <c r="E24" s="37"/>
      <c r="F24" s="38"/>
      <c r="G24" s="39"/>
      <c r="H24" s="37"/>
      <c r="I24" s="38"/>
      <c r="J24" s="39"/>
      <c r="K24" s="37"/>
      <c r="L24" s="38"/>
      <c r="M24" s="39"/>
    </row>
    <row r="25" spans="1:13">
      <c r="A25" s="108" t="s">
        <v>84</v>
      </c>
      <c r="B25" s="4" t="s">
        <v>9</v>
      </c>
      <c r="C25" s="13" t="s">
        <v>10</v>
      </c>
      <c r="D25" s="180"/>
      <c r="E25" s="37"/>
      <c r="F25" s="38"/>
      <c r="G25" s="39"/>
      <c r="H25" s="37"/>
      <c r="I25" s="38"/>
      <c r="J25" s="39"/>
      <c r="K25" s="37"/>
      <c r="L25" s="38"/>
      <c r="M25" s="39"/>
    </row>
    <row r="26" spans="1:13">
      <c r="A26" s="108" t="s">
        <v>84</v>
      </c>
      <c r="B26" s="4" t="s">
        <v>12</v>
      </c>
      <c r="C26" s="13" t="s">
        <v>10</v>
      </c>
      <c r="D26" s="180"/>
      <c r="E26" s="37"/>
      <c r="F26" s="38"/>
      <c r="G26" s="39"/>
      <c r="H26" s="37"/>
      <c r="I26" s="38"/>
      <c r="J26" s="39"/>
      <c r="K26" s="37"/>
      <c r="L26" s="38"/>
      <c r="M26" s="39"/>
    </row>
    <row r="27" spans="1:13">
      <c r="A27" s="108" t="s">
        <v>84</v>
      </c>
      <c r="B27" s="11" t="s">
        <v>83</v>
      </c>
      <c r="C27" s="13" t="s">
        <v>82</v>
      </c>
      <c r="D27" s="180"/>
      <c r="E27" s="37"/>
      <c r="F27" s="38"/>
      <c r="G27" s="39"/>
      <c r="H27" s="37"/>
      <c r="I27" s="38"/>
      <c r="J27" s="39"/>
      <c r="K27" s="37"/>
      <c r="L27" s="38"/>
      <c r="M27" s="39"/>
    </row>
    <row r="28" spans="1:13">
      <c r="A28" s="61" t="s">
        <v>85</v>
      </c>
      <c r="B28" s="11" t="s">
        <v>22</v>
      </c>
      <c r="C28" s="13" t="s">
        <v>5</v>
      </c>
      <c r="D28" s="180"/>
      <c r="E28" s="127"/>
      <c r="F28" s="128"/>
      <c r="G28" s="129"/>
      <c r="H28" s="127"/>
      <c r="I28" s="128"/>
      <c r="J28" s="129"/>
      <c r="K28" s="127"/>
      <c r="L28" s="128"/>
      <c r="M28" s="129"/>
    </row>
    <row r="29" spans="1:13">
      <c r="A29" s="61" t="s">
        <v>85</v>
      </c>
      <c r="B29" s="11" t="s">
        <v>86</v>
      </c>
      <c r="C29" s="13" t="s">
        <v>5</v>
      </c>
      <c r="D29" s="180"/>
      <c r="E29" s="127"/>
      <c r="F29" s="128"/>
      <c r="G29" s="129"/>
      <c r="H29" s="127"/>
      <c r="I29" s="128"/>
      <c r="J29" s="129"/>
      <c r="K29" s="127"/>
      <c r="L29" s="128"/>
      <c r="M29" s="129"/>
    </row>
    <row r="30" spans="1:13">
      <c r="A30" s="61" t="s">
        <v>85</v>
      </c>
      <c r="B30" s="11" t="s">
        <v>87</v>
      </c>
      <c r="C30" s="13" t="s">
        <v>5</v>
      </c>
      <c r="D30" s="180"/>
      <c r="E30" s="127"/>
      <c r="F30" s="128"/>
      <c r="G30" s="129"/>
      <c r="H30" s="127"/>
      <c r="I30" s="128"/>
      <c r="J30" s="129"/>
      <c r="K30" s="127"/>
      <c r="L30" s="128"/>
      <c r="M30" s="129"/>
    </row>
    <row r="31" spans="1:13">
      <c r="A31" s="61" t="s">
        <v>85</v>
      </c>
      <c r="B31" s="4" t="s">
        <v>88</v>
      </c>
      <c r="C31" s="13" t="s">
        <v>5</v>
      </c>
      <c r="D31" s="180"/>
      <c r="E31" s="127"/>
      <c r="F31" s="128"/>
      <c r="G31" s="129"/>
      <c r="H31" s="127"/>
      <c r="I31" s="128"/>
      <c r="J31" s="129"/>
      <c r="K31" s="127"/>
      <c r="L31" s="128"/>
      <c r="M31" s="129"/>
    </row>
    <row r="32" spans="1:13">
      <c r="A32" s="61" t="s">
        <v>85</v>
      </c>
      <c r="B32" s="5" t="s">
        <v>89</v>
      </c>
      <c r="C32" s="13" t="s">
        <v>5</v>
      </c>
      <c r="D32" s="180"/>
      <c r="E32" s="127"/>
      <c r="F32" s="128"/>
      <c r="G32" s="129"/>
      <c r="H32" s="127"/>
      <c r="I32" s="128"/>
      <c r="J32" s="129"/>
      <c r="K32" s="127"/>
      <c r="L32" s="128"/>
      <c r="M32" s="129"/>
    </row>
    <row r="33" spans="1:13">
      <c r="A33" s="61" t="s">
        <v>85</v>
      </c>
      <c r="B33" s="5" t="s">
        <v>21</v>
      </c>
      <c r="C33" s="62" t="s">
        <v>3</v>
      </c>
      <c r="D33" s="180"/>
      <c r="E33" s="40"/>
      <c r="F33" s="41"/>
      <c r="G33" s="42"/>
      <c r="H33" s="40"/>
      <c r="I33" s="41"/>
      <c r="J33" s="42"/>
      <c r="K33" s="40"/>
      <c r="L33" s="41"/>
      <c r="M33" s="42"/>
    </row>
    <row r="34" spans="1:13">
      <c r="A34" s="61" t="s">
        <v>85</v>
      </c>
      <c r="B34" s="5" t="s">
        <v>20</v>
      </c>
      <c r="C34" s="62" t="s">
        <v>3</v>
      </c>
      <c r="D34" s="180"/>
      <c r="E34" s="40"/>
      <c r="F34" s="41"/>
      <c r="G34" s="42"/>
      <c r="H34" s="40"/>
      <c r="I34" s="41"/>
      <c r="J34" s="42"/>
      <c r="K34" s="40"/>
      <c r="L34" s="41"/>
      <c r="M34" s="42"/>
    </row>
    <row r="35" spans="1:13">
      <c r="A35" s="61" t="s">
        <v>85</v>
      </c>
      <c r="B35" s="5" t="s">
        <v>92</v>
      </c>
      <c r="C35" s="62" t="s">
        <v>2</v>
      </c>
      <c r="D35" s="180"/>
      <c r="E35" s="40"/>
      <c r="F35" s="41"/>
      <c r="G35" s="42"/>
      <c r="H35" s="40"/>
      <c r="I35" s="41"/>
      <c r="J35" s="42"/>
      <c r="K35" s="40"/>
      <c r="L35" s="41"/>
      <c r="M35" s="42"/>
    </row>
    <row r="36" spans="1:13" ht="15" thickBot="1">
      <c r="A36" s="61" t="s">
        <v>85</v>
      </c>
      <c r="B36" s="6" t="s">
        <v>93</v>
      </c>
      <c r="C36" s="58" t="s">
        <v>2</v>
      </c>
      <c r="D36" s="181"/>
      <c r="E36" s="43"/>
      <c r="F36" s="44"/>
      <c r="G36" s="45"/>
      <c r="H36" s="43"/>
      <c r="I36" s="44"/>
      <c r="J36" s="45"/>
      <c r="K36" s="43"/>
      <c r="L36" s="44"/>
      <c r="M36" s="45"/>
    </row>
    <row r="37" spans="1:13" ht="15" thickBot="1">
      <c r="A37" s="107" t="s">
        <v>84</v>
      </c>
      <c r="B37" s="7" t="s">
        <v>18</v>
      </c>
      <c r="C37" s="14" t="s">
        <v>3</v>
      </c>
      <c r="D37" s="55" t="s">
        <v>161</v>
      </c>
      <c r="E37" s="37"/>
      <c r="F37" s="38"/>
      <c r="G37" s="39"/>
      <c r="H37" s="37"/>
      <c r="I37" s="38"/>
      <c r="J37" s="39"/>
      <c r="K37" s="37"/>
      <c r="L37" s="38"/>
      <c r="M37" s="39"/>
    </row>
    <row r="38" spans="1:13">
      <c r="A38" s="107" t="s">
        <v>84</v>
      </c>
      <c r="B38" s="4" t="s">
        <v>19</v>
      </c>
      <c r="C38" s="13" t="s">
        <v>3</v>
      </c>
      <c r="D38" s="179" t="s">
        <v>36</v>
      </c>
      <c r="E38" s="37"/>
      <c r="F38" s="38"/>
      <c r="G38" s="39"/>
      <c r="H38" s="37"/>
      <c r="I38" s="38"/>
      <c r="J38" s="39"/>
      <c r="K38" s="37"/>
      <c r="L38" s="38"/>
      <c r="M38" s="39"/>
    </row>
    <row r="39" spans="1:13">
      <c r="A39" s="107" t="s">
        <v>84</v>
      </c>
      <c r="B39" s="4" t="s">
        <v>4</v>
      </c>
      <c r="C39" s="13" t="s">
        <v>5</v>
      </c>
      <c r="D39" s="180"/>
      <c r="E39" s="127"/>
      <c r="F39" s="128"/>
      <c r="G39" s="129"/>
      <c r="H39" s="127"/>
      <c r="I39" s="128"/>
      <c r="J39" s="129"/>
      <c r="K39" s="127"/>
      <c r="L39" s="128"/>
      <c r="M39" s="129"/>
    </row>
    <row r="40" spans="1:13">
      <c r="A40" s="107" t="s">
        <v>84</v>
      </c>
      <c r="B40" s="4" t="s">
        <v>6</v>
      </c>
      <c r="C40" s="13" t="s">
        <v>5</v>
      </c>
      <c r="D40" s="180"/>
      <c r="E40" s="127"/>
      <c r="F40" s="128"/>
      <c r="G40" s="129"/>
      <c r="H40" s="127"/>
      <c r="I40" s="128"/>
      <c r="J40" s="129"/>
      <c r="K40" s="127"/>
      <c r="L40" s="128"/>
      <c r="M40" s="129"/>
    </row>
    <row r="41" spans="1:13">
      <c r="A41" s="107" t="s">
        <v>84</v>
      </c>
      <c r="B41" s="4" t="s">
        <v>17</v>
      </c>
      <c r="C41" s="13" t="s">
        <v>5</v>
      </c>
      <c r="D41" s="180"/>
      <c r="E41" s="127"/>
      <c r="F41" s="128"/>
      <c r="G41" s="129"/>
      <c r="H41" s="127"/>
      <c r="I41" s="128"/>
      <c r="J41" s="129"/>
      <c r="K41" s="127"/>
      <c r="L41" s="128"/>
      <c r="M41" s="129"/>
    </row>
    <row r="42" spans="1:13">
      <c r="A42" s="107" t="s">
        <v>84</v>
      </c>
      <c r="B42" s="4" t="s">
        <v>14</v>
      </c>
      <c r="C42" s="13" t="s">
        <v>81</v>
      </c>
      <c r="D42" s="180"/>
      <c r="E42" s="124"/>
      <c r="F42" s="125"/>
      <c r="G42" s="126"/>
      <c r="H42" s="124"/>
      <c r="I42" s="125"/>
      <c r="J42" s="126"/>
      <c r="K42" s="124"/>
      <c r="L42" s="125"/>
      <c r="M42" s="126"/>
    </row>
    <row r="43" spans="1:13">
      <c r="A43" s="107" t="s">
        <v>84</v>
      </c>
      <c r="B43" s="4" t="s">
        <v>7</v>
      </c>
      <c r="C43" s="13" t="s">
        <v>80</v>
      </c>
      <c r="D43" s="180"/>
      <c r="E43" s="124"/>
      <c r="F43" s="125"/>
      <c r="G43" s="126"/>
      <c r="H43" s="124"/>
      <c r="I43" s="125"/>
      <c r="J43" s="126"/>
      <c r="K43" s="124"/>
      <c r="L43" s="125"/>
      <c r="M43" s="126"/>
    </row>
    <row r="44" spans="1:13">
      <c r="A44" s="107" t="s">
        <v>84</v>
      </c>
      <c r="B44" s="4" t="s">
        <v>8</v>
      </c>
      <c r="C44" s="13" t="s">
        <v>80</v>
      </c>
      <c r="D44" s="180"/>
      <c r="E44" s="124"/>
      <c r="F44" s="125"/>
      <c r="G44" s="126"/>
      <c r="H44" s="124"/>
      <c r="I44" s="125"/>
      <c r="J44" s="126"/>
      <c r="K44" s="124"/>
      <c r="L44" s="125"/>
      <c r="M44" s="126"/>
    </row>
    <row r="45" spans="1:13">
      <c r="A45" s="107" t="s">
        <v>84</v>
      </c>
      <c r="B45" s="11" t="s">
        <v>11</v>
      </c>
      <c r="C45" s="13" t="s">
        <v>2</v>
      </c>
      <c r="D45" s="180"/>
      <c r="E45" s="37"/>
      <c r="F45" s="38"/>
      <c r="G45" s="39"/>
      <c r="H45" s="37"/>
      <c r="I45" s="38"/>
      <c r="J45" s="39"/>
      <c r="K45" s="37"/>
      <c r="L45" s="38"/>
      <c r="M45" s="39"/>
    </row>
    <row r="46" spans="1:13">
      <c r="A46" s="108" t="s">
        <v>84</v>
      </c>
      <c r="B46" s="4" t="s">
        <v>9</v>
      </c>
      <c r="C46" s="13" t="s">
        <v>10</v>
      </c>
      <c r="D46" s="180"/>
      <c r="E46" s="37"/>
      <c r="F46" s="38"/>
      <c r="G46" s="39"/>
      <c r="H46" s="37"/>
      <c r="I46" s="38"/>
      <c r="J46" s="39"/>
      <c r="K46" s="37"/>
      <c r="L46" s="38"/>
      <c r="M46" s="39"/>
    </row>
    <row r="47" spans="1:13">
      <c r="A47" s="108" t="s">
        <v>84</v>
      </c>
      <c r="B47" s="4" t="s">
        <v>12</v>
      </c>
      <c r="C47" s="13" t="s">
        <v>10</v>
      </c>
      <c r="D47" s="180"/>
      <c r="E47" s="37"/>
      <c r="F47" s="38"/>
      <c r="G47" s="39"/>
      <c r="H47" s="37"/>
      <c r="I47" s="38"/>
      <c r="J47" s="39"/>
      <c r="K47" s="37"/>
      <c r="L47" s="38"/>
      <c r="M47" s="39"/>
    </row>
    <row r="48" spans="1:13">
      <c r="A48" s="108"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107" t="s">
        <v>84</v>
      </c>
      <c r="B58" s="7" t="s">
        <v>18</v>
      </c>
      <c r="C58" s="14" t="s">
        <v>3</v>
      </c>
      <c r="D58" s="55" t="s">
        <v>161</v>
      </c>
      <c r="E58" s="37"/>
      <c r="F58" s="38"/>
      <c r="G58" s="39"/>
      <c r="H58" s="37"/>
      <c r="I58" s="38"/>
      <c r="J58" s="39"/>
      <c r="K58" s="37"/>
      <c r="L58" s="38"/>
      <c r="M58" s="39"/>
    </row>
    <row r="59" spans="1:13">
      <c r="A59" s="107" t="s">
        <v>84</v>
      </c>
      <c r="B59" s="4" t="s">
        <v>19</v>
      </c>
      <c r="C59" s="13" t="s">
        <v>3</v>
      </c>
      <c r="D59" s="179" t="s">
        <v>37</v>
      </c>
      <c r="E59" s="37"/>
      <c r="F59" s="38"/>
      <c r="G59" s="39"/>
      <c r="H59" s="37"/>
      <c r="I59" s="38"/>
      <c r="J59" s="39"/>
      <c r="K59" s="37"/>
      <c r="L59" s="38"/>
      <c r="M59" s="39"/>
    </row>
    <row r="60" spans="1:13">
      <c r="A60" s="107" t="s">
        <v>84</v>
      </c>
      <c r="B60" s="4" t="s">
        <v>4</v>
      </c>
      <c r="C60" s="13" t="s">
        <v>5</v>
      </c>
      <c r="D60" s="180"/>
      <c r="E60" s="127"/>
      <c r="F60" s="128"/>
      <c r="G60" s="129"/>
      <c r="H60" s="127"/>
      <c r="I60" s="128"/>
      <c r="J60" s="129"/>
      <c r="K60" s="127"/>
      <c r="L60" s="128"/>
      <c r="M60" s="129"/>
    </row>
    <row r="61" spans="1:13">
      <c r="A61" s="107" t="s">
        <v>84</v>
      </c>
      <c r="B61" s="4" t="s">
        <v>6</v>
      </c>
      <c r="C61" s="13" t="s">
        <v>5</v>
      </c>
      <c r="D61" s="180"/>
      <c r="E61" s="127"/>
      <c r="F61" s="128"/>
      <c r="G61" s="129"/>
      <c r="H61" s="127"/>
      <c r="I61" s="128"/>
      <c r="J61" s="129"/>
      <c r="K61" s="127"/>
      <c r="L61" s="128"/>
      <c r="M61" s="129"/>
    </row>
    <row r="62" spans="1:13">
      <c r="A62" s="107" t="s">
        <v>84</v>
      </c>
      <c r="B62" s="4" t="s">
        <v>17</v>
      </c>
      <c r="C62" s="13" t="s">
        <v>5</v>
      </c>
      <c r="D62" s="180"/>
      <c r="E62" s="127"/>
      <c r="F62" s="128"/>
      <c r="G62" s="129"/>
      <c r="H62" s="127"/>
      <c r="I62" s="128"/>
      <c r="J62" s="129"/>
      <c r="K62" s="127"/>
      <c r="L62" s="128"/>
      <c r="M62" s="129"/>
    </row>
    <row r="63" spans="1:13">
      <c r="A63" s="107" t="s">
        <v>84</v>
      </c>
      <c r="B63" s="4" t="s">
        <v>14</v>
      </c>
      <c r="C63" s="13" t="s">
        <v>81</v>
      </c>
      <c r="D63" s="180"/>
      <c r="E63" s="124"/>
      <c r="F63" s="125"/>
      <c r="G63" s="126"/>
      <c r="H63" s="124"/>
      <c r="I63" s="125"/>
      <c r="J63" s="126"/>
      <c r="K63" s="124"/>
      <c r="L63" s="125"/>
      <c r="M63" s="126"/>
    </row>
    <row r="64" spans="1:13">
      <c r="A64" s="107" t="s">
        <v>84</v>
      </c>
      <c r="B64" s="4" t="s">
        <v>7</v>
      </c>
      <c r="C64" s="13" t="s">
        <v>80</v>
      </c>
      <c r="D64" s="180"/>
      <c r="E64" s="124"/>
      <c r="F64" s="125"/>
      <c r="G64" s="126"/>
      <c r="H64" s="124"/>
      <c r="I64" s="125"/>
      <c r="J64" s="126"/>
      <c r="K64" s="124"/>
      <c r="L64" s="125"/>
      <c r="M64" s="126"/>
    </row>
    <row r="65" spans="1:13">
      <c r="A65" s="107" t="s">
        <v>84</v>
      </c>
      <c r="B65" s="4" t="s">
        <v>8</v>
      </c>
      <c r="C65" s="13" t="s">
        <v>80</v>
      </c>
      <c r="D65" s="180"/>
      <c r="E65" s="124"/>
      <c r="F65" s="125"/>
      <c r="G65" s="126"/>
      <c r="H65" s="124"/>
      <c r="I65" s="125"/>
      <c r="J65" s="126"/>
      <c r="K65" s="124"/>
      <c r="L65" s="125"/>
      <c r="M65" s="126"/>
    </row>
    <row r="66" spans="1:13">
      <c r="A66" s="107" t="s">
        <v>84</v>
      </c>
      <c r="B66" s="11" t="s">
        <v>11</v>
      </c>
      <c r="C66" s="13" t="s">
        <v>2</v>
      </c>
      <c r="D66" s="180"/>
      <c r="E66" s="37"/>
      <c r="F66" s="38"/>
      <c r="G66" s="39"/>
      <c r="H66" s="37"/>
      <c r="I66" s="38"/>
      <c r="J66" s="39"/>
      <c r="K66" s="37"/>
      <c r="L66" s="38"/>
      <c r="M66" s="39"/>
    </row>
    <row r="67" spans="1:13">
      <c r="A67" s="108" t="s">
        <v>84</v>
      </c>
      <c r="B67" s="4" t="s">
        <v>9</v>
      </c>
      <c r="C67" s="13" t="s">
        <v>10</v>
      </c>
      <c r="D67" s="180"/>
      <c r="E67" s="37"/>
      <c r="F67" s="38"/>
      <c r="G67" s="39"/>
      <c r="H67" s="37"/>
      <c r="I67" s="38"/>
      <c r="J67" s="39"/>
      <c r="K67" s="37"/>
      <c r="L67" s="38"/>
      <c r="M67" s="39"/>
    </row>
    <row r="68" spans="1:13">
      <c r="A68" s="108" t="s">
        <v>84</v>
      </c>
      <c r="B68" s="4" t="s">
        <v>12</v>
      </c>
      <c r="C68" s="13" t="s">
        <v>10</v>
      </c>
      <c r="D68" s="180"/>
      <c r="E68" s="37"/>
      <c r="F68" s="38"/>
      <c r="G68" s="39"/>
      <c r="H68" s="37"/>
      <c r="I68" s="38"/>
      <c r="J68" s="39"/>
      <c r="K68" s="37"/>
      <c r="L68" s="38"/>
      <c r="M68" s="39"/>
    </row>
    <row r="69" spans="1:13">
      <c r="A69" s="108"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107" t="s">
        <v>84</v>
      </c>
      <c r="B79" s="7" t="s">
        <v>18</v>
      </c>
      <c r="C79" s="14" t="s">
        <v>3</v>
      </c>
      <c r="D79" s="55" t="s">
        <v>161</v>
      </c>
      <c r="E79" s="37"/>
      <c r="F79" s="38"/>
      <c r="G79" s="39"/>
      <c r="H79" s="37"/>
      <c r="I79" s="38"/>
      <c r="J79" s="39"/>
      <c r="K79" s="37"/>
      <c r="L79" s="38"/>
      <c r="M79" s="39"/>
    </row>
    <row r="80" spans="1:13">
      <c r="A80" s="107" t="s">
        <v>84</v>
      </c>
      <c r="B80" s="4" t="s">
        <v>19</v>
      </c>
      <c r="C80" s="13" t="s">
        <v>3</v>
      </c>
      <c r="D80" s="179" t="s">
        <v>38</v>
      </c>
      <c r="E80" s="37"/>
      <c r="F80" s="38"/>
      <c r="G80" s="39"/>
      <c r="H80" s="37"/>
      <c r="I80" s="38"/>
      <c r="J80" s="39"/>
      <c r="K80" s="37"/>
      <c r="L80" s="38"/>
      <c r="M80" s="39"/>
    </row>
    <row r="81" spans="1:13">
      <c r="A81" s="107" t="s">
        <v>84</v>
      </c>
      <c r="B81" s="4" t="s">
        <v>4</v>
      </c>
      <c r="C81" s="13" t="s">
        <v>5</v>
      </c>
      <c r="D81" s="180"/>
      <c r="E81" s="127"/>
      <c r="F81" s="128"/>
      <c r="G81" s="129"/>
      <c r="H81" s="127"/>
      <c r="I81" s="128"/>
      <c r="J81" s="129"/>
      <c r="K81" s="127"/>
      <c r="L81" s="128"/>
      <c r="M81" s="129"/>
    </row>
    <row r="82" spans="1:13">
      <c r="A82" s="107" t="s">
        <v>84</v>
      </c>
      <c r="B82" s="4" t="s">
        <v>6</v>
      </c>
      <c r="C82" s="13" t="s">
        <v>5</v>
      </c>
      <c r="D82" s="180"/>
      <c r="E82" s="127"/>
      <c r="F82" s="128"/>
      <c r="G82" s="129"/>
      <c r="H82" s="127"/>
      <c r="I82" s="128"/>
      <c r="J82" s="129"/>
      <c r="K82" s="127"/>
      <c r="L82" s="128"/>
      <c r="M82" s="129"/>
    </row>
    <row r="83" spans="1:13">
      <c r="A83" s="107" t="s">
        <v>84</v>
      </c>
      <c r="B83" s="4" t="s">
        <v>17</v>
      </c>
      <c r="C83" s="13" t="s">
        <v>5</v>
      </c>
      <c r="D83" s="180"/>
      <c r="E83" s="127"/>
      <c r="F83" s="128"/>
      <c r="G83" s="129"/>
      <c r="H83" s="127"/>
      <c r="I83" s="128"/>
      <c r="J83" s="129"/>
      <c r="K83" s="127"/>
      <c r="L83" s="128"/>
      <c r="M83" s="129"/>
    </row>
    <row r="84" spans="1:13">
      <c r="A84" s="107" t="s">
        <v>84</v>
      </c>
      <c r="B84" s="4" t="s">
        <v>14</v>
      </c>
      <c r="C84" s="13" t="s">
        <v>81</v>
      </c>
      <c r="D84" s="180"/>
      <c r="E84" s="124"/>
      <c r="F84" s="125"/>
      <c r="G84" s="126"/>
      <c r="H84" s="124"/>
      <c r="I84" s="125"/>
      <c r="J84" s="126"/>
      <c r="K84" s="124"/>
      <c r="L84" s="125"/>
      <c r="M84" s="126"/>
    </row>
    <row r="85" spans="1:13">
      <c r="A85" s="107" t="s">
        <v>84</v>
      </c>
      <c r="B85" s="4" t="s">
        <v>7</v>
      </c>
      <c r="C85" s="13" t="s">
        <v>80</v>
      </c>
      <c r="D85" s="180"/>
      <c r="E85" s="124"/>
      <c r="F85" s="125"/>
      <c r="G85" s="126"/>
      <c r="H85" s="124"/>
      <c r="I85" s="125"/>
      <c r="J85" s="126"/>
      <c r="K85" s="124"/>
      <c r="L85" s="125"/>
      <c r="M85" s="126"/>
    </row>
    <row r="86" spans="1:13">
      <c r="A86" s="107" t="s">
        <v>84</v>
      </c>
      <c r="B86" s="4" t="s">
        <v>8</v>
      </c>
      <c r="C86" s="13" t="s">
        <v>80</v>
      </c>
      <c r="D86" s="180"/>
      <c r="E86" s="124"/>
      <c r="F86" s="125"/>
      <c r="G86" s="126"/>
      <c r="H86" s="124"/>
      <c r="I86" s="125"/>
      <c r="J86" s="126"/>
      <c r="K86" s="124"/>
      <c r="L86" s="125"/>
      <c r="M86" s="126"/>
    </row>
    <row r="87" spans="1:13">
      <c r="A87" s="107" t="s">
        <v>84</v>
      </c>
      <c r="B87" s="11" t="s">
        <v>11</v>
      </c>
      <c r="C87" s="13" t="s">
        <v>2</v>
      </c>
      <c r="D87" s="180"/>
      <c r="E87" s="37"/>
      <c r="F87" s="38"/>
      <c r="G87" s="39"/>
      <c r="H87" s="37"/>
      <c r="I87" s="38"/>
      <c r="J87" s="39"/>
      <c r="K87" s="37"/>
      <c r="L87" s="38"/>
      <c r="M87" s="39"/>
    </row>
    <row r="88" spans="1:13">
      <c r="A88" s="108" t="s">
        <v>84</v>
      </c>
      <c r="B88" s="4" t="s">
        <v>9</v>
      </c>
      <c r="C88" s="13" t="s">
        <v>10</v>
      </c>
      <c r="D88" s="180"/>
      <c r="E88" s="37"/>
      <c r="F88" s="38"/>
      <c r="G88" s="39"/>
      <c r="H88" s="37"/>
      <c r="I88" s="38"/>
      <c r="J88" s="39"/>
      <c r="K88" s="37"/>
      <c r="L88" s="38"/>
      <c r="M88" s="39"/>
    </row>
    <row r="89" spans="1:13">
      <c r="A89" s="108" t="s">
        <v>84</v>
      </c>
      <c r="B89" s="4" t="s">
        <v>12</v>
      </c>
      <c r="C89" s="13" t="s">
        <v>10</v>
      </c>
      <c r="D89" s="180"/>
      <c r="E89" s="37"/>
      <c r="F89" s="38"/>
      <c r="G89" s="39"/>
      <c r="H89" s="37"/>
      <c r="I89" s="38"/>
      <c r="J89" s="39"/>
      <c r="K89" s="37"/>
      <c r="L89" s="38"/>
      <c r="M89" s="39"/>
    </row>
    <row r="90" spans="1:13">
      <c r="A90" s="108"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107" t="s">
        <v>84</v>
      </c>
      <c r="B100" s="7" t="s">
        <v>18</v>
      </c>
      <c r="C100" s="14" t="s">
        <v>3</v>
      </c>
      <c r="D100" s="55" t="s">
        <v>161</v>
      </c>
      <c r="E100" s="37"/>
      <c r="F100" s="38"/>
      <c r="G100" s="39"/>
      <c r="H100" s="37"/>
      <c r="I100" s="38"/>
      <c r="J100" s="39"/>
      <c r="K100" s="37"/>
      <c r="L100" s="38"/>
      <c r="M100" s="39"/>
    </row>
    <row r="101" spans="1:13">
      <c r="A101" s="107" t="s">
        <v>84</v>
      </c>
      <c r="B101" s="4" t="s">
        <v>19</v>
      </c>
      <c r="C101" s="13" t="s">
        <v>3</v>
      </c>
      <c r="D101" s="179" t="s">
        <v>39</v>
      </c>
      <c r="E101" s="37"/>
      <c r="F101" s="38"/>
      <c r="G101" s="39"/>
      <c r="H101" s="37"/>
      <c r="I101" s="38"/>
      <c r="J101" s="39"/>
      <c r="K101" s="37"/>
      <c r="L101" s="38"/>
      <c r="M101" s="39"/>
    </row>
    <row r="102" spans="1:13">
      <c r="A102" s="107" t="s">
        <v>84</v>
      </c>
      <c r="B102" s="4" t="s">
        <v>4</v>
      </c>
      <c r="C102" s="13" t="s">
        <v>5</v>
      </c>
      <c r="D102" s="180"/>
      <c r="E102" s="127"/>
      <c r="F102" s="128"/>
      <c r="G102" s="129"/>
      <c r="H102" s="127"/>
      <c r="I102" s="128"/>
      <c r="J102" s="129"/>
      <c r="K102" s="127"/>
      <c r="L102" s="128"/>
      <c r="M102" s="129"/>
    </row>
    <row r="103" spans="1:13">
      <c r="A103" s="107" t="s">
        <v>84</v>
      </c>
      <c r="B103" s="4" t="s">
        <v>6</v>
      </c>
      <c r="C103" s="13" t="s">
        <v>5</v>
      </c>
      <c r="D103" s="180"/>
      <c r="E103" s="127"/>
      <c r="F103" s="128"/>
      <c r="G103" s="129"/>
      <c r="H103" s="127"/>
      <c r="I103" s="128"/>
      <c r="J103" s="129"/>
      <c r="K103" s="127"/>
      <c r="L103" s="128"/>
      <c r="M103" s="129"/>
    </row>
    <row r="104" spans="1:13">
      <c r="A104" s="107" t="s">
        <v>84</v>
      </c>
      <c r="B104" s="4" t="s">
        <v>17</v>
      </c>
      <c r="C104" s="13" t="s">
        <v>5</v>
      </c>
      <c r="D104" s="180"/>
      <c r="E104" s="127"/>
      <c r="F104" s="128"/>
      <c r="G104" s="129"/>
      <c r="H104" s="127"/>
      <c r="I104" s="128"/>
      <c r="J104" s="129"/>
      <c r="K104" s="127"/>
      <c r="L104" s="128"/>
      <c r="M104" s="129"/>
    </row>
    <row r="105" spans="1:13">
      <c r="A105" s="107" t="s">
        <v>84</v>
      </c>
      <c r="B105" s="4" t="s">
        <v>14</v>
      </c>
      <c r="C105" s="13" t="s">
        <v>81</v>
      </c>
      <c r="D105" s="180"/>
      <c r="E105" s="124"/>
      <c r="F105" s="125"/>
      <c r="G105" s="126"/>
      <c r="H105" s="124"/>
      <c r="I105" s="125"/>
      <c r="J105" s="126"/>
      <c r="K105" s="124"/>
      <c r="L105" s="125"/>
      <c r="M105" s="126"/>
    </row>
    <row r="106" spans="1:13">
      <c r="A106" s="107" t="s">
        <v>84</v>
      </c>
      <c r="B106" s="4" t="s">
        <v>7</v>
      </c>
      <c r="C106" s="13" t="s">
        <v>80</v>
      </c>
      <c r="D106" s="180"/>
      <c r="E106" s="124"/>
      <c r="F106" s="125"/>
      <c r="G106" s="126"/>
      <c r="H106" s="124"/>
      <c r="I106" s="125"/>
      <c r="J106" s="126"/>
      <c r="K106" s="124"/>
      <c r="L106" s="125"/>
      <c r="M106" s="126"/>
    </row>
    <row r="107" spans="1:13">
      <c r="A107" s="107" t="s">
        <v>84</v>
      </c>
      <c r="B107" s="4" t="s">
        <v>8</v>
      </c>
      <c r="C107" s="13" t="s">
        <v>80</v>
      </c>
      <c r="D107" s="180"/>
      <c r="E107" s="124"/>
      <c r="F107" s="125"/>
      <c r="G107" s="126"/>
      <c r="H107" s="124"/>
      <c r="I107" s="125"/>
      <c r="J107" s="126"/>
      <c r="K107" s="124"/>
      <c r="L107" s="125"/>
      <c r="M107" s="126"/>
    </row>
    <row r="108" spans="1:13">
      <c r="A108" s="107" t="s">
        <v>84</v>
      </c>
      <c r="B108" s="11" t="s">
        <v>11</v>
      </c>
      <c r="C108" s="13" t="s">
        <v>2</v>
      </c>
      <c r="D108" s="180"/>
      <c r="E108" s="37"/>
      <c r="F108" s="38"/>
      <c r="G108" s="39"/>
      <c r="H108" s="37"/>
      <c r="I108" s="38"/>
      <c r="J108" s="39"/>
      <c r="K108" s="37"/>
      <c r="L108" s="38"/>
      <c r="M108" s="39"/>
    </row>
    <row r="109" spans="1:13">
      <c r="A109" s="108" t="s">
        <v>84</v>
      </c>
      <c r="B109" s="4" t="s">
        <v>9</v>
      </c>
      <c r="C109" s="13" t="s">
        <v>10</v>
      </c>
      <c r="D109" s="180"/>
      <c r="E109" s="37"/>
      <c r="F109" s="38"/>
      <c r="G109" s="39"/>
      <c r="H109" s="37"/>
      <c r="I109" s="38"/>
      <c r="J109" s="39"/>
      <c r="K109" s="37"/>
      <c r="L109" s="38"/>
      <c r="M109" s="39"/>
    </row>
    <row r="110" spans="1:13">
      <c r="A110" s="108" t="s">
        <v>84</v>
      </c>
      <c r="B110" s="4" t="s">
        <v>12</v>
      </c>
      <c r="C110" s="13" t="s">
        <v>10</v>
      </c>
      <c r="D110" s="180"/>
      <c r="E110" s="37"/>
      <c r="F110" s="38"/>
      <c r="G110" s="39"/>
      <c r="H110" s="37"/>
      <c r="I110" s="38"/>
      <c r="J110" s="39"/>
      <c r="K110" s="37"/>
      <c r="L110" s="38"/>
      <c r="M110" s="39"/>
    </row>
    <row r="111" spans="1:13">
      <c r="A111" s="108"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107" t="s">
        <v>84</v>
      </c>
      <c r="B121" s="7" t="s">
        <v>18</v>
      </c>
      <c r="C121" s="14" t="s">
        <v>3</v>
      </c>
      <c r="D121" s="55" t="s">
        <v>161</v>
      </c>
      <c r="E121" s="37"/>
      <c r="F121" s="38"/>
      <c r="G121" s="39"/>
      <c r="H121" s="37"/>
      <c r="I121" s="38"/>
      <c r="J121" s="39"/>
      <c r="K121" s="37"/>
      <c r="L121" s="38"/>
      <c r="M121" s="39"/>
    </row>
    <row r="122" spans="1:13">
      <c r="A122" s="107" t="s">
        <v>84</v>
      </c>
      <c r="B122" s="4" t="s">
        <v>19</v>
      </c>
      <c r="C122" s="13" t="s">
        <v>3</v>
      </c>
      <c r="D122" s="179" t="s">
        <v>40</v>
      </c>
      <c r="E122" s="37"/>
      <c r="F122" s="38"/>
      <c r="G122" s="39"/>
      <c r="H122" s="37"/>
      <c r="I122" s="38"/>
      <c r="J122" s="39"/>
      <c r="K122" s="37"/>
      <c r="L122" s="38"/>
      <c r="M122" s="39"/>
    </row>
    <row r="123" spans="1:13">
      <c r="A123" s="107" t="s">
        <v>84</v>
      </c>
      <c r="B123" s="4" t="s">
        <v>4</v>
      </c>
      <c r="C123" s="13" t="s">
        <v>5</v>
      </c>
      <c r="D123" s="180"/>
      <c r="E123" s="127"/>
      <c r="F123" s="128"/>
      <c r="G123" s="129"/>
      <c r="H123" s="127"/>
      <c r="I123" s="128"/>
      <c r="J123" s="129"/>
      <c r="K123" s="127"/>
      <c r="L123" s="128"/>
      <c r="M123" s="129"/>
    </row>
    <row r="124" spans="1:13">
      <c r="A124" s="107" t="s">
        <v>84</v>
      </c>
      <c r="B124" s="4" t="s">
        <v>6</v>
      </c>
      <c r="C124" s="13" t="s">
        <v>5</v>
      </c>
      <c r="D124" s="180"/>
      <c r="E124" s="127"/>
      <c r="F124" s="128"/>
      <c r="G124" s="129"/>
      <c r="H124" s="127"/>
      <c r="I124" s="128"/>
      <c r="J124" s="129"/>
      <c r="K124" s="127"/>
      <c r="L124" s="128"/>
      <c r="M124" s="129"/>
    </row>
    <row r="125" spans="1:13">
      <c r="A125" s="107" t="s">
        <v>84</v>
      </c>
      <c r="B125" s="4" t="s">
        <v>17</v>
      </c>
      <c r="C125" s="13" t="s">
        <v>5</v>
      </c>
      <c r="D125" s="180"/>
      <c r="E125" s="127"/>
      <c r="F125" s="128"/>
      <c r="G125" s="129"/>
      <c r="H125" s="127"/>
      <c r="I125" s="128"/>
      <c r="J125" s="129"/>
      <c r="K125" s="127"/>
      <c r="L125" s="128"/>
      <c r="M125" s="129"/>
    </row>
    <row r="126" spans="1:13">
      <c r="A126" s="107" t="s">
        <v>84</v>
      </c>
      <c r="B126" s="4" t="s">
        <v>14</v>
      </c>
      <c r="C126" s="13" t="s">
        <v>81</v>
      </c>
      <c r="D126" s="180"/>
      <c r="E126" s="124"/>
      <c r="F126" s="125"/>
      <c r="G126" s="126"/>
      <c r="H126" s="124"/>
      <c r="I126" s="125"/>
      <c r="J126" s="126"/>
      <c r="K126" s="124"/>
      <c r="L126" s="125"/>
      <c r="M126" s="126"/>
    </row>
    <row r="127" spans="1:13">
      <c r="A127" s="107" t="s">
        <v>84</v>
      </c>
      <c r="B127" s="4" t="s">
        <v>7</v>
      </c>
      <c r="C127" s="13" t="s">
        <v>80</v>
      </c>
      <c r="D127" s="180"/>
      <c r="E127" s="124"/>
      <c r="F127" s="125"/>
      <c r="G127" s="126"/>
      <c r="H127" s="124"/>
      <c r="I127" s="125"/>
      <c r="J127" s="126"/>
      <c r="K127" s="124"/>
      <c r="L127" s="125"/>
      <c r="M127" s="126"/>
    </row>
    <row r="128" spans="1:13">
      <c r="A128" s="107" t="s">
        <v>84</v>
      </c>
      <c r="B128" s="4" t="s">
        <v>8</v>
      </c>
      <c r="C128" s="13" t="s">
        <v>80</v>
      </c>
      <c r="D128" s="180"/>
      <c r="E128" s="124"/>
      <c r="F128" s="125"/>
      <c r="G128" s="126"/>
      <c r="H128" s="124"/>
      <c r="I128" s="125"/>
      <c r="J128" s="126"/>
      <c r="K128" s="124"/>
      <c r="L128" s="125"/>
      <c r="M128" s="126"/>
    </row>
    <row r="129" spans="1:13">
      <c r="A129" s="107" t="s">
        <v>84</v>
      </c>
      <c r="B129" s="11" t="s">
        <v>11</v>
      </c>
      <c r="C129" s="13" t="s">
        <v>2</v>
      </c>
      <c r="D129" s="180"/>
      <c r="E129" s="37"/>
      <c r="F129" s="38"/>
      <c r="G129" s="39"/>
      <c r="H129" s="37"/>
      <c r="I129" s="38"/>
      <c r="J129" s="39"/>
      <c r="K129" s="37"/>
      <c r="L129" s="38"/>
      <c r="M129" s="39"/>
    </row>
    <row r="130" spans="1:13">
      <c r="A130" s="108" t="s">
        <v>84</v>
      </c>
      <c r="B130" s="4" t="s">
        <v>9</v>
      </c>
      <c r="C130" s="13" t="s">
        <v>10</v>
      </c>
      <c r="D130" s="180"/>
      <c r="E130" s="37"/>
      <c r="F130" s="38"/>
      <c r="G130" s="39"/>
      <c r="H130" s="37"/>
      <c r="I130" s="38"/>
      <c r="J130" s="39"/>
      <c r="K130" s="37"/>
      <c r="L130" s="38"/>
      <c r="M130" s="39"/>
    </row>
    <row r="131" spans="1:13">
      <c r="A131" s="108" t="s">
        <v>84</v>
      </c>
      <c r="B131" s="4" t="s">
        <v>12</v>
      </c>
      <c r="C131" s="13" t="s">
        <v>10</v>
      </c>
      <c r="D131" s="180"/>
      <c r="E131" s="37"/>
      <c r="F131" s="38"/>
      <c r="G131" s="39"/>
      <c r="H131" s="37"/>
      <c r="I131" s="38"/>
      <c r="J131" s="39"/>
      <c r="K131" s="37"/>
      <c r="L131" s="38"/>
      <c r="M131" s="39"/>
    </row>
    <row r="132" spans="1:13">
      <c r="A132" s="108"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107" t="s">
        <v>84</v>
      </c>
      <c r="B142" s="7" t="s">
        <v>18</v>
      </c>
      <c r="C142" s="14" t="s">
        <v>3</v>
      </c>
      <c r="D142" s="55" t="s">
        <v>161</v>
      </c>
      <c r="E142" s="37"/>
      <c r="F142" s="38"/>
      <c r="G142" s="39"/>
      <c r="H142" s="37"/>
      <c r="I142" s="38"/>
      <c r="J142" s="39"/>
      <c r="K142" s="37"/>
      <c r="L142" s="38"/>
      <c r="M142" s="39"/>
    </row>
    <row r="143" spans="1:13">
      <c r="A143" s="107" t="s">
        <v>84</v>
      </c>
      <c r="B143" s="4" t="s">
        <v>19</v>
      </c>
      <c r="C143" s="13" t="s">
        <v>3</v>
      </c>
      <c r="D143" s="179" t="s">
        <v>41</v>
      </c>
      <c r="E143" s="37"/>
      <c r="F143" s="38"/>
      <c r="G143" s="39"/>
      <c r="H143" s="37"/>
      <c r="I143" s="38"/>
      <c r="J143" s="39"/>
      <c r="K143" s="37"/>
      <c r="L143" s="38"/>
      <c r="M143" s="39"/>
    </row>
    <row r="144" spans="1:13">
      <c r="A144" s="107" t="s">
        <v>84</v>
      </c>
      <c r="B144" s="4" t="s">
        <v>4</v>
      </c>
      <c r="C144" s="13" t="s">
        <v>5</v>
      </c>
      <c r="D144" s="180"/>
      <c r="E144" s="127"/>
      <c r="F144" s="128"/>
      <c r="G144" s="129"/>
      <c r="H144" s="127"/>
      <c r="I144" s="128"/>
      <c r="J144" s="129"/>
      <c r="K144" s="127"/>
      <c r="L144" s="128"/>
      <c r="M144" s="129"/>
    </row>
    <row r="145" spans="1:13">
      <c r="A145" s="107" t="s">
        <v>84</v>
      </c>
      <c r="B145" s="4" t="s">
        <v>6</v>
      </c>
      <c r="C145" s="13" t="s">
        <v>5</v>
      </c>
      <c r="D145" s="180"/>
      <c r="E145" s="127"/>
      <c r="F145" s="128"/>
      <c r="G145" s="129"/>
      <c r="H145" s="127"/>
      <c r="I145" s="128"/>
      <c r="J145" s="129"/>
      <c r="K145" s="127"/>
      <c r="L145" s="128"/>
      <c r="M145" s="129"/>
    </row>
    <row r="146" spans="1:13">
      <c r="A146" s="107" t="s">
        <v>84</v>
      </c>
      <c r="B146" s="4" t="s">
        <v>17</v>
      </c>
      <c r="C146" s="13" t="s">
        <v>5</v>
      </c>
      <c r="D146" s="180"/>
      <c r="E146" s="127"/>
      <c r="F146" s="128"/>
      <c r="G146" s="129"/>
      <c r="H146" s="127"/>
      <c r="I146" s="128"/>
      <c r="J146" s="129"/>
      <c r="K146" s="127"/>
      <c r="L146" s="128"/>
      <c r="M146" s="129"/>
    </row>
    <row r="147" spans="1:13">
      <c r="A147" s="107" t="s">
        <v>84</v>
      </c>
      <c r="B147" s="4" t="s">
        <v>14</v>
      </c>
      <c r="C147" s="13" t="s">
        <v>81</v>
      </c>
      <c r="D147" s="180"/>
      <c r="E147" s="124"/>
      <c r="F147" s="125"/>
      <c r="G147" s="126"/>
      <c r="H147" s="124"/>
      <c r="I147" s="125"/>
      <c r="J147" s="126"/>
      <c r="K147" s="124"/>
      <c r="L147" s="125"/>
      <c r="M147" s="126"/>
    </row>
    <row r="148" spans="1:13">
      <c r="A148" s="107" t="s">
        <v>84</v>
      </c>
      <c r="B148" s="4" t="s">
        <v>7</v>
      </c>
      <c r="C148" s="13" t="s">
        <v>80</v>
      </c>
      <c r="D148" s="180"/>
      <c r="E148" s="124"/>
      <c r="F148" s="125"/>
      <c r="G148" s="126"/>
      <c r="H148" s="124"/>
      <c r="I148" s="125"/>
      <c r="J148" s="126"/>
      <c r="K148" s="124"/>
      <c r="L148" s="125"/>
      <c r="M148" s="126"/>
    </row>
    <row r="149" spans="1:13">
      <c r="A149" s="107" t="s">
        <v>84</v>
      </c>
      <c r="B149" s="4" t="s">
        <v>8</v>
      </c>
      <c r="C149" s="13" t="s">
        <v>80</v>
      </c>
      <c r="D149" s="180"/>
      <c r="E149" s="124"/>
      <c r="F149" s="125"/>
      <c r="G149" s="126"/>
      <c r="H149" s="124"/>
      <c r="I149" s="125"/>
      <c r="J149" s="126"/>
      <c r="K149" s="124"/>
      <c r="L149" s="125"/>
      <c r="M149" s="126"/>
    </row>
    <row r="150" spans="1:13">
      <c r="A150" s="107" t="s">
        <v>84</v>
      </c>
      <c r="B150" s="11" t="s">
        <v>11</v>
      </c>
      <c r="C150" s="13" t="s">
        <v>2</v>
      </c>
      <c r="D150" s="180"/>
      <c r="E150" s="37"/>
      <c r="F150" s="38"/>
      <c r="G150" s="39"/>
      <c r="H150" s="37"/>
      <c r="I150" s="38"/>
      <c r="J150" s="39"/>
      <c r="K150" s="37"/>
      <c r="L150" s="38"/>
      <c r="M150" s="39"/>
    </row>
    <row r="151" spans="1:13">
      <c r="A151" s="108" t="s">
        <v>84</v>
      </c>
      <c r="B151" s="4" t="s">
        <v>9</v>
      </c>
      <c r="C151" s="13" t="s">
        <v>10</v>
      </c>
      <c r="D151" s="180"/>
      <c r="E151" s="37"/>
      <c r="F151" s="38"/>
      <c r="G151" s="39"/>
      <c r="H151" s="37"/>
      <c r="I151" s="38"/>
      <c r="J151" s="39"/>
      <c r="K151" s="37"/>
      <c r="L151" s="38"/>
      <c r="M151" s="39"/>
    </row>
    <row r="152" spans="1:13">
      <c r="A152" s="108" t="s">
        <v>84</v>
      </c>
      <c r="B152" s="4" t="s">
        <v>12</v>
      </c>
      <c r="C152" s="13" t="s">
        <v>10</v>
      </c>
      <c r="D152" s="180"/>
      <c r="E152" s="37"/>
      <c r="F152" s="38"/>
      <c r="G152" s="39"/>
      <c r="H152" s="37"/>
      <c r="I152" s="38"/>
      <c r="J152" s="39"/>
      <c r="K152" s="37"/>
      <c r="L152" s="38"/>
      <c r="M152" s="39"/>
    </row>
    <row r="153" spans="1:13">
      <c r="A153" s="108"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107" t="s">
        <v>84</v>
      </c>
      <c r="B163" s="7" t="s">
        <v>18</v>
      </c>
      <c r="C163" s="14" t="s">
        <v>3</v>
      </c>
      <c r="D163" s="55" t="s">
        <v>161</v>
      </c>
      <c r="E163" s="37"/>
      <c r="F163" s="38"/>
      <c r="G163" s="39"/>
      <c r="H163" s="37"/>
      <c r="I163" s="38"/>
      <c r="J163" s="39"/>
      <c r="K163" s="37"/>
      <c r="L163" s="38"/>
      <c r="M163" s="39"/>
    </row>
    <row r="164" spans="1:13">
      <c r="A164" s="107" t="s">
        <v>84</v>
      </c>
      <c r="B164" s="4" t="s">
        <v>19</v>
      </c>
      <c r="C164" s="13" t="s">
        <v>3</v>
      </c>
      <c r="D164" s="179" t="s">
        <v>42</v>
      </c>
      <c r="E164" s="37"/>
      <c r="F164" s="38"/>
      <c r="G164" s="39"/>
      <c r="H164" s="37"/>
      <c r="I164" s="38"/>
      <c r="J164" s="39"/>
      <c r="K164" s="37"/>
      <c r="L164" s="38"/>
      <c r="M164" s="39"/>
    </row>
    <row r="165" spans="1:13">
      <c r="A165" s="107" t="s">
        <v>84</v>
      </c>
      <c r="B165" s="4" t="s">
        <v>4</v>
      </c>
      <c r="C165" s="13" t="s">
        <v>5</v>
      </c>
      <c r="D165" s="180"/>
      <c r="E165" s="127"/>
      <c r="F165" s="128"/>
      <c r="G165" s="129"/>
      <c r="H165" s="127"/>
      <c r="I165" s="128"/>
      <c r="J165" s="129"/>
      <c r="K165" s="127"/>
      <c r="L165" s="128"/>
      <c r="M165" s="129"/>
    </row>
    <row r="166" spans="1:13">
      <c r="A166" s="107" t="s">
        <v>84</v>
      </c>
      <c r="B166" s="4" t="s">
        <v>6</v>
      </c>
      <c r="C166" s="13" t="s">
        <v>5</v>
      </c>
      <c r="D166" s="180"/>
      <c r="E166" s="127"/>
      <c r="F166" s="128"/>
      <c r="G166" s="129"/>
      <c r="H166" s="127"/>
      <c r="I166" s="128"/>
      <c r="J166" s="129"/>
      <c r="K166" s="127"/>
      <c r="L166" s="128"/>
      <c r="M166" s="129"/>
    </row>
    <row r="167" spans="1:13">
      <c r="A167" s="107" t="s">
        <v>84</v>
      </c>
      <c r="B167" s="4" t="s">
        <v>17</v>
      </c>
      <c r="C167" s="13" t="s">
        <v>5</v>
      </c>
      <c r="D167" s="180"/>
      <c r="E167" s="127"/>
      <c r="F167" s="128"/>
      <c r="G167" s="129"/>
      <c r="H167" s="127"/>
      <c r="I167" s="128"/>
      <c r="J167" s="129"/>
      <c r="K167" s="127"/>
      <c r="L167" s="128"/>
      <c r="M167" s="129"/>
    </row>
    <row r="168" spans="1:13">
      <c r="A168" s="107" t="s">
        <v>84</v>
      </c>
      <c r="B168" s="4" t="s">
        <v>14</v>
      </c>
      <c r="C168" s="13" t="s">
        <v>81</v>
      </c>
      <c r="D168" s="180"/>
      <c r="E168" s="124"/>
      <c r="F168" s="125"/>
      <c r="G168" s="126"/>
      <c r="H168" s="124"/>
      <c r="I168" s="125"/>
      <c r="J168" s="126"/>
      <c r="K168" s="124"/>
      <c r="L168" s="125"/>
      <c r="M168" s="126"/>
    </row>
    <row r="169" spans="1:13">
      <c r="A169" s="107" t="s">
        <v>84</v>
      </c>
      <c r="B169" s="4" t="s">
        <v>7</v>
      </c>
      <c r="C169" s="13" t="s">
        <v>80</v>
      </c>
      <c r="D169" s="180"/>
      <c r="E169" s="124"/>
      <c r="F169" s="125"/>
      <c r="G169" s="126"/>
      <c r="H169" s="124"/>
      <c r="I169" s="125"/>
      <c r="J169" s="126"/>
      <c r="K169" s="124"/>
      <c r="L169" s="125"/>
      <c r="M169" s="126"/>
    </row>
    <row r="170" spans="1:13">
      <c r="A170" s="107" t="s">
        <v>84</v>
      </c>
      <c r="B170" s="4" t="s">
        <v>8</v>
      </c>
      <c r="C170" s="13" t="s">
        <v>80</v>
      </c>
      <c r="D170" s="180"/>
      <c r="E170" s="124"/>
      <c r="F170" s="125"/>
      <c r="G170" s="126"/>
      <c r="H170" s="124"/>
      <c r="I170" s="125"/>
      <c r="J170" s="126"/>
      <c r="K170" s="124"/>
      <c r="L170" s="125"/>
      <c r="M170" s="126"/>
    </row>
    <row r="171" spans="1:13">
      <c r="A171" s="107" t="s">
        <v>84</v>
      </c>
      <c r="B171" s="11" t="s">
        <v>11</v>
      </c>
      <c r="C171" s="13" t="s">
        <v>2</v>
      </c>
      <c r="D171" s="180"/>
      <c r="E171" s="37"/>
      <c r="F171" s="38"/>
      <c r="G171" s="39"/>
      <c r="H171" s="37"/>
      <c r="I171" s="38"/>
      <c r="J171" s="39"/>
      <c r="K171" s="37"/>
      <c r="L171" s="38"/>
      <c r="M171" s="39"/>
    </row>
    <row r="172" spans="1:13">
      <c r="A172" s="108" t="s">
        <v>84</v>
      </c>
      <c r="B172" s="4" t="s">
        <v>9</v>
      </c>
      <c r="C172" s="13" t="s">
        <v>10</v>
      </c>
      <c r="D172" s="180"/>
      <c r="E172" s="37"/>
      <c r="F172" s="38"/>
      <c r="G172" s="39"/>
      <c r="H172" s="37"/>
      <c r="I172" s="38"/>
      <c r="J172" s="39"/>
      <c r="K172" s="37"/>
      <c r="L172" s="38"/>
      <c r="M172" s="39"/>
    </row>
    <row r="173" spans="1:13">
      <c r="A173" s="108" t="s">
        <v>84</v>
      </c>
      <c r="B173" s="4" t="s">
        <v>12</v>
      </c>
      <c r="C173" s="13" t="s">
        <v>10</v>
      </c>
      <c r="D173" s="180"/>
      <c r="E173" s="37"/>
      <c r="F173" s="38"/>
      <c r="G173" s="39"/>
      <c r="H173" s="37"/>
      <c r="I173" s="38"/>
      <c r="J173" s="39"/>
      <c r="K173" s="37"/>
      <c r="L173" s="38"/>
      <c r="M173" s="39"/>
    </row>
    <row r="174" spans="1:13">
      <c r="A174" s="108"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B1:G1"/>
    <mergeCell ref="C8:G8"/>
    <mergeCell ref="K11:L11"/>
    <mergeCell ref="K12:M12"/>
    <mergeCell ref="D17:D36"/>
    <mergeCell ref="H12:J12"/>
    <mergeCell ref="E12:G12"/>
    <mergeCell ref="D164:D183"/>
    <mergeCell ref="B14:C14"/>
    <mergeCell ref="B15:C15"/>
    <mergeCell ref="E11:F11"/>
    <mergeCell ref="H11:I11"/>
    <mergeCell ref="D38:D57"/>
    <mergeCell ref="D59:D78"/>
    <mergeCell ref="D80:D99"/>
    <mergeCell ref="D101:D120"/>
    <mergeCell ref="D122:D141"/>
    <mergeCell ref="D143:D162"/>
  </mergeCells>
  <pageMargins left="0.7" right="0.7" top="0.75" bottom="0.75" header="0.3" footer="0.3"/>
  <pageSetup orientation="portrait"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83"/>
  <sheetViews>
    <sheetView workbookViewId="0">
      <selection activeCell="E16" sqref="E16"/>
    </sheetView>
  </sheetViews>
  <sheetFormatPr defaultRowHeight="14.4"/>
  <cols>
    <col min="1" max="1" width="10.6640625" style="61" customWidth="1"/>
    <col min="2" max="2" width="40.6640625" customWidth="1"/>
    <col min="4" max="4" width="12.6640625" customWidth="1"/>
    <col min="5" max="13" width="18.6640625" customWidth="1"/>
  </cols>
  <sheetData>
    <row r="1" spans="1:13" ht="18.600000000000001" thickBot="1">
      <c r="B1" s="182" t="s">
        <v>24</v>
      </c>
      <c r="C1" s="183"/>
      <c r="D1" s="183"/>
      <c r="E1" s="183"/>
      <c r="F1" s="183"/>
      <c r="G1" s="183"/>
    </row>
    <row r="2" spans="1:13">
      <c r="B2" s="16" t="s">
        <v>0</v>
      </c>
      <c r="C2" s="20"/>
      <c r="D2" s="20"/>
      <c r="E2" s="20"/>
      <c r="F2" s="20"/>
      <c r="G2" s="76"/>
    </row>
    <row r="3" spans="1:13">
      <c r="B3" s="1" t="s">
        <v>1</v>
      </c>
      <c r="C3" s="17">
        <f>Manufacturer</f>
        <v>0</v>
      </c>
      <c r="D3" s="17"/>
      <c r="E3" s="17"/>
      <c r="F3" s="17"/>
      <c r="G3" s="77"/>
    </row>
    <row r="4" spans="1:13">
      <c r="B4" s="1" t="s">
        <v>23</v>
      </c>
      <c r="C4" s="17">
        <f>Model_Number</f>
        <v>0</v>
      </c>
      <c r="D4" s="30"/>
      <c r="E4" s="30"/>
      <c r="F4" s="30"/>
      <c r="G4" s="78"/>
    </row>
    <row r="5" spans="1:13">
      <c r="B5" s="1" t="s">
        <v>27</v>
      </c>
      <c r="C5" s="17">
        <f>Catalog_Name</f>
        <v>0</v>
      </c>
      <c r="D5" s="30"/>
      <c r="E5" s="30"/>
      <c r="F5" s="30"/>
      <c r="G5" s="78"/>
    </row>
    <row r="6" spans="1:13">
      <c r="B6" s="1" t="s">
        <v>26</v>
      </c>
      <c r="C6" s="17">
        <f>Catalog_Version</f>
        <v>0</v>
      </c>
      <c r="D6" s="30"/>
      <c r="E6" s="30"/>
      <c r="F6" s="30"/>
      <c r="G6" s="78"/>
    </row>
    <row r="7" spans="1:13">
      <c r="B7" s="1" t="s">
        <v>13</v>
      </c>
      <c r="C7" s="17">
        <f>Declarations!B6</f>
        <v>0</v>
      </c>
      <c r="D7" s="31"/>
      <c r="E7" s="31"/>
      <c r="F7" s="31"/>
      <c r="G7" s="79"/>
    </row>
    <row r="8" spans="1:13" ht="15" thickBot="1">
      <c r="B8" s="80" t="s">
        <v>15</v>
      </c>
      <c r="C8" s="184" t="s">
        <v>187</v>
      </c>
      <c r="D8" s="185"/>
      <c r="E8" s="185"/>
      <c r="F8" s="185"/>
      <c r="G8" s="186"/>
      <c r="H8" s="32" t="s">
        <v>75</v>
      </c>
    </row>
    <row r="9" spans="1:13">
      <c r="B9" s="123"/>
      <c r="C9" s="122"/>
      <c r="D9" s="122"/>
      <c r="E9" s="122"/>
      <c r="F9" s="122"/>
      <c r="G9" s="122"/>
      <c r="H9" s="33" t="s">
        <v>76</v>
      </c>
    </row>
    <row r="10" spans="1:13" ht="15" thickBot="1">
      <c r="B10" s="2"/>
      <c r="C10" s="3"/>
      <c r="D10" s="3"/>
      <c r="E10" s="3"/>
      <c r="F10" s="3"/>
      <c r="G10" s="3"/>
    </row>
    <row r="11" spans="1:13" ht="15" thickBot="1">
      <c r="B11" s="2"/>
      <c r="C11" s="3"/>
      <c r="D11" s="3"/>
      <c r="E11" s="194" t="s">
        <v>77</v>
      </c>
      <c r="F11" s="195"/>
      <c r="G11" s="69">
        <f>SFRmin</f>
        <v>0</v>
      </c>
      <c r="H11" s="194" t="s">
        <v>78</v>
      </c>
      <c r="I11" s="195"/>
      <c r="J11" s="70">
        <v>1</v>
      </c>
      <c r="K11" s="194" t="s">
        <v>79</v>
      </c>
      <c r="L11" s="195"/>
      <c r="M11" s="69">
        <f>SFRmax</f>
        <v>0</v>
      </c>
    </row>
    <row r="12" spans="1:13" ht="15" thickBot="1">
      <c r="B12" s="2"/>
      <c r="E12" s="199" t="s">
        <v>16</v>
      </c>
      <c r="F12" s="200"/>
      <c r="G12" s="201"/>
      <c r="H12" s="199" t="s">
        <v>16</v>
      </c>
      <c r="I12" s="200"/>
      <c r="J12" s="201"/>
      <c r="K12" s="196" t="s">
        <v>16</v>
      </c>
      <c r="L12" s="197"/>
      <c r="M12" s="198"/>
    </row>
    <row r="13" spans="1:13" ht="16.2" thickBot="1">
      <c r="B13" s="84" t="s">
        <v>136</v>
      </c>
      <c r="C13" s="86">
        <f>Declarations!D14</f>
        <v>0</v>
      </c>
      <c r="D13" s="59" t="s">
        <v>137</v>
      </c>
      <c r="E13" s="66" t="s">
        <v>155</v>
      </c>
      <c r="F13" s="71">
        <v>0.5</v>
      </c>
      <c r="G13" s="68" t="s">
        <v>156</v>
      </c>
      <c r="H13" s="66" t="s">
        <v>155</v>
      </c>
      <c r="I13" s="71">
        <v>0.5</v>
      </c>
      <c r="J13" s="68" t="s">
        <v>156</v>
      </c>
      <c r="K13" s="66" t="s">
        <v>155</v>
      </c>
      <c r="L13" s="71">
        <v>0.5</v>
      </c>
      <c r="M13" s="68" t="s">
        <v>156</v>
      </c>
    </row>
    <row r="14" spans="1:13">
      <c r="B14" s="187" t="s">
        <v>90</v>
      </c>
      <c r="C14" s="188"/>
      <c r="D14" s="74" t="s">
        <v>2</v>
      </c>
      <c r="E14" s="52">
        <f>Qmin</f>
        <v>0</v>
      </c>
      <c r="F14" s="53">
        <f>Qmin + F13*(Qmax - Qmin)</f>
        <v>0</v>
      </c>
      <c r="G14" s="54">
        <f>Qmax</f>
        <v>0</v>
      </c>
      <c r="H14" s="49">
        <f>Qmin</f>
        <v>0</v>
      </c>
      <c r="I14" s="50">
        <f>Qmin + I13*(Qmax - Qmin)</f>
        <v>0</v>
      </c>
      <c r="J14" s="51">
        <f>Qmax</f>
        <v>0</v>
      </c>
      <c r="K14" s="52">
        <f>Qmin</f>
        <v>0</v>
      </c>
      <c r="L14" s="53">
        <f>Qmin + L13*(Qmax - Qmin)</f>
        <v>0</v>
      </c>
      <c r="M14" s="54">
        <f>Qmax</f>
        <v>0</v>
      </c>
    </row>
    <row r="15" spans="1:13" ht="15" thickBot="1">
      <c r="B15" s="189" t="s">
        <v>91</v>
      </c>
      <c r="C15" s="190"/>
      <c r="D15" s="75" t="s">
        <v>2</v>
      </c>
      <c r="E15" s="34" t="e">
        <f>IF((E14/$G11)&gt;Qmax,"Not rated",(E14/$G11))</f>
        <v>#DIV/0!</v>
      </c>
      <c r="F15" s="35" t="e">
        <f>IF((F14/$G11)&gt;Qmax,"Not rated",(F14/$G11))</f>
        <v>#DIV/0!</v>
      </c>
      <c r="G15" s="35" t="e">
        <f>IF((G14/$G11)&gt;Qmax,"Not rated",(G14/$G11))</f>
        <v>#DIV/0!</v>
      </c>
      <c r="H15" s="46">
        <f>H14/$J$11</f>
        <v>0</v>
      </c>
      <c r="I15" s="47">
        <f>I14/$J$11</f>
        <v>0</v>
      </c>
      <c r="J15" s="48">
        <f>J14/$J$11</f>
        <v>0</v>
      </c>
      <c r="K15" s="34" t="e">
        <f>IF((K14/$M11)&lt;Qmin,"Not rated",(K14/$M11))</f>
        <v>#DIV/0!</v>
      </c>
      <c r="L15" s="35" t="e">
        <f>IF((L14/$M11)&lt;Qmin,"Not rated",(L14/$M11))</f>
        <v>#DIV/0!</v>
      </c>
      <c r="M15" s="36" t="e">
        <f>IF((M14/$M11)&lt;Qmin,"Not rated",(M14/$M11))</f>
        <v>#DIV/0!</v>
      </c>
    </row>
    <row r="16" spans="1:13" ht="15" thickBot="1">
      <c r="A16" s="107" t="s">
        <v>84</v>
      </c>
      <c r="B16" s="7" t="s">
        <v>18</v>
      </c>
      <c r="C16" s="14" t="s">
        <v>3</v>
      </c>
      <c r="D16" s="55" t="s">
        <v>161</v>
      </c>
      <c r="E16" s="37"/>
      <c r="F16" s="38"/>
      <c r="G16" s="39"/>
      <c r="H16" s="37"/>
      <c r="I16" s="38"/>
      <c r="J16" s="39"/>
      <c r="K16" s="37"/>
      <c r="L16" s="38"/>
      <c r="M16" s="39"/>
    </row>
    <row r="17" spans="1:13">
      <c r="A17" s="107" t="s">
        <v>84</v>
      </c>
      <c r="B17" s="4" t="s">
        <v>19</v>
      </c>
      <c r="C17" s="13" t="s">
        <v>3</v>
      </c>
      <c r="D17" s="179" t="s">
        <v>35</v>
      </c>
      <c r="E17" s="37"/>
      <c r="F17" s="38"/>
      <c r="G17" s="39"/>
      <c r="H17" s="37"/>
      <c r="I17" s="38"/>
      <c r="J17" s="39"/>
      <c r="K17" s="37"/>
      <c r="L17" s="38"/>
      <c r="M17" s="39"/>
    </row>
    <row r="18" spans="1:13">
      <c r="A18" s="107" t="s">
        <v>84</v>
      </c>
      <c r="B18" s="4" t="s">
        <v>4</v>
      </c>
      <c r="C18" s="13" t="s">
        <v>5</v>
      </c>
      <c r="D18" s="180"/>
      <c r="E18" s="127"/>
      <c r="F18" s="128"/>
      <c r="G18" s="129"/>
      <c r="H18" s="127"/>
      <c r="I18" s="128"/>
      <c r="J18" s="129"/>
      <c r="K18" s="127"/>
      <c r="L18" s="128"/>
      <c r="M18" s="129"/>
    </row>
    <row r="19" spans="1:13">
      <c r="A19" s="107" t="s">
        <v>84</v>
      </c>
      <c r="B19" s="4" t="s">
        <v>6</v>
      </c>
      <c r="C19" s="13" t="s">
        <v>5</v>
      </c>
      <c r="D19" s="180"/>
      <c r="E19" s="127"/>
      <c r="F19" s="128"/>
      <c r="G19" s="129"/>
      <c r="H19" s="127"/>
      <c r="I19" s="128"/>
      <c r="J19" s="129"/>
      <c r="K19" s="127"/>
      <c r="L19" s="128"/>
      <c r="M19" s="129"/>
    </row>
    <row r="20" spans="1:13">
      <c r="A20" s="107" t="s">
        <v>84</v>
      </c>
      <c r="B20" s="4" t="s">
        <v>17</v>
      </c>
      <c r="C20" s="13" t="s">
        <v>5</v>
      </c>
      <c r="D20" s="180"/>
      <c r="E20" s="127"/>
      <c r="F20" s="128"/>
      <c r="G20" s="129"/>
      <c r="H20" s="127"/>
      <c r="I20" s="128"/>
      <c r="J20" s="129"/>
      <c r="K20" s="127"/>
      <c r="L20" s="128"/>
      <c r="M20" s="129"/>
    </row>
    <row r="21" spans="1:13">
      <c r="A21" s="107" t="s">
        <v>84</v>
      </c>
      <c r="B21" s="4" t="s">
        <v>14</v>
      </c>
      <c r="C21" s="13" t="s">
        <v>81</v>
      </c>
      <c r="D21" s="180"/>
      <c r="E21" s="124"/>
      <c r="F21" s="125"/>
      <c r="G21" s="126"/>
      <c r="H21" s="124"/>
      <c r="I21" s="125"/>
      <c r="J21" s="126"/>
      <c r="K21" s="124"/>
      <c r="L21" s="125"/>
      <c r="M21" s="126"/>
    </row>
    <row r="22" spans="1:13">
      <c r="A22" s="107" t="s">
        <v>84</v>
      </c>
      <c r="B22" s="4" t="s">
        <v>7</v>
      </c>
      <c r="C22" s="13" t="s">
        <v>80</v>
      </c>
      <c r="D22" s="180"/>
      <c r="E22" s="124"/>
      <c r="F22" s="125"/>
      <c r="G22" s="126"/>
      <c r="H22" s="124"/>
      <c r="I22" s="125"/>
      <c r="J22" s="126"/>
      <c r="K22" s="124"/>
      <c r="L22" s="125"/>
      <c r="M22" s="126"/>
    </row>
    <row r="23" spans="1:13">
      <c r="A23" s="107" t="s">
        <v>84</v>
      </c>
      <c r="B23" s="4" t="s">
        <v>8</v>
      </c>
      <c r="C23" s="13" t="s">
        <v>80</v>
      </c>
      <c r="D23" s="180"/>
      <c r="E23" s="124"/>
      <c r="F23" s="125"/>
      <c r="G23" s="126"/>
      <c r="H23" s="124"/>
      <c r="I23" s="125"/>
      <c r="J23" s="126"/>
      <c r="K23" s="124"/>
      <c r="L23" s="125"/>
      <c r="M23" s="126"/>
    </row>
    <row r="24" spans="1:13">
      <c r="A24" s="107" t="s">
        <v>84</v>
      </c>
      <c r="B24" s="11" t="s">
        <v>11</v>
      </c>
      <c r="C24" s="13" t="s">
        <v>2</v>
      </c>
      <c r="D24" s="180"/>
      <c r="E24" s="37"/>
      <c r="F24" s="38"/>
      <c r="G24" s="39"/>
      <c r="H24" s="37"/>
      <c r="I24" s="38"/>
      <c r="J24" s="39"/>
      <c r="K24" s="37"/>
      <c r="L24" s="38"/>
      <c r="M24" s="39"/>
    </row>
    <row r="25" spans="1:13">
      <c r="A25" s="108" t="s">
        <v>84</v>
      </c>
      <c r="B25" s="4" t="s">
        <v>9</v>
      </c>
      <c r="C25" s="13" t="s">
        <v>10</v>
      </c>
      <c r="D25" s="180"/>
      <c r="E25" s="37"/>
      <c r="F25" s="38"/>
      <c r="G25" s="39"/>
      <c r="H25" s="37"/>
      <c r="I25" s="38"/>
      <c r="J25" s="39"/>
      <c r="K25" s="37"/>
      <c r="L25" s="38"/>
      <c r="M25" s="39"/>
    </row>
    <row r="26" spans="1:13">
      <c r="A26" s="108" t="s">
        <v>84</v>
      </c>
      <c r="B26" s="4" t="s">
        <v>12</v>
      </c>
      <c r="C26" s="13" t="s">
        <v>10</v>
      </c>
      <c r="D26" s="180"/>
      <c r="E26" s="37"/>
      <c r="F26" s="38"/>
      <c r="G26" s="39"/>
      <c r="H26" s="37"/>
      <c r="I26" s="38"/>
      <c r="J26" s="39"/>
      <c r="K26" s="37"/>
      <c r="L26" s="38"/>
      <c r="M26" s="39"/>
    </row>
    <row r="27" spans="1:13">
      <c r="A27" s="108" t="s">
        <v>84</v>
      </c>
      <c r="B27" s="11" t="s">
        <v>83</v>
      </c>
      <c r="C27" s="13" t="s">
        <v>82</v>
      </c>
      <c r="D27" s="180"/>
      <c r="E27" s="37"/>
      <c r="F27" s="38"/>
      <c r="G27" s="39"/>
      <c r="H27" s="37"/>
      <c r="I27" s="38"/>
      <c r="J27" s="39"/>
      <c r="K27" s="37"/>
      <c r="L27" s="38"/>
      <c r="M27" s="39"/>
    </row>
    <row r="28" spans="1:13">
      <c r="A28" s="61" t="s">
        <v>85</v>
      </c>
      <c r="B28" s="11" t="s">
        <v>22</v>
      </c>
      <c r="C28" s="13" t="s">
        <v>5</v>
      </c>
      <c r="D28" s="180"/>
      <c r="E28" s="127"/>
      <c r="F28" s="128"/>
      <c r="G28" s="129"/>
      <c r="H28" s="127"/>
      <c r="I28" s="128"/>
      <c r="J28" s="129"/>
      <c r="K28" s="127"/>
      <c r="L28" s="128"/>
      <c r="M28" s="129"/>
    </row>
    <row r="29" spans="1:13">
      <c r="A29" s="61" t="s">
        <v>85</v>
      </c>
      <c r="B29" s="11" t="s">
        <v>86</v>
      </c>
      <c r="C29" s="13" t="s">
        <v>5</v>
      </c>
      <c r="D29" s="180"/>
      <c r="E29" s="127"/>
      <c r="F29" s="128"/>
      <c r="G29" s="129"/>
      <c r="H29" s="127"/>
      <c r="I29" s="128"/>
      <c r="J29" s="129"/>
      <c r="K29" s="127"/>
      <c r="L29" s="128"/>
      <c r="M29" s="129"/>
    </row>
    <row r="30" spans="1:13">
      <c r="A30" s="61" t="s">
        <v>85</v>
      </c>
      <c r="B30" s="11" t="s">
        <v>87</v>
      </c>
      <c r="C30" s="13" t="s">
        <v>5</v>
      </c>
      <c r="D30" s="180"/>
      <c r="E30" s="127"/>
      <c r="F30" s="128"/>
      <c r="G30" s="129"/>
      <c r="H30" s="127"/>
      <c r="I30" s="128"/>
      <c r="J30" s="129"/>
      <c r="K30" s="127"/>
      <c r="L30" s="128"/>
      <c r="M30" s="129"/>
    </row>
    <row r="31" spans="1:13">
      <c r="A31" s="61" t="s">
        <v>85</v>
      </c>
      <c r="B31" s="4" t="s">
        <v>88</v>
      </c>
      <c r="C31" s="13" t="s">
        <v>5</v>
      </c>
      <c r="D31" s="180"/>
      <c r="E31" s="127"/>
      <c r="F31" s="128"/>
      <c r="G31" s="129"/>
      <c r="H31" s="127"/>
      <c r="I31" s="128"/>
      <c r="J31" s="129"/>
      <c r="K31" s="127"/>
      <c r="L31" s="128"/>
      <c r="M31" s="129"/>
    </row>
    <row r="32" spans="1:13">
      <c r="A32" s="61" t="s">
        <v>85</v>
      </c>
      <c r="B32" s="5" t="s">
        <v>89</v>
      </c>
      <c r="C32" s="13" t="s">
        <v>5</v>
      </c>
      <c r="D32" s="180"/>
      <c r="E32" s="127"/>
      <c r="F32" s="128"/>
      <c r="G32" s="129"/>
      <c r="H32" s="127"/>
      <c r="I32" s="128"/>
      <c r="J32" s="129"/>
      <c r="K32" s="127"/>
      <c r="L32" s="128"/>
      <c r="M32" s="129"/>
    </row>
    <row r="33" spans="1:13">
      <c r="A33" s="61" t="s">
        <v>85</v>
      </c>
      <c r="B33" s="5" t="s">
        <v>21</v>
      </c>
      <c r="C33" s="62" t="s">
        <v>3</v>
      </c>
      <c r="D33" s="180"/>
      <c r="E33" s="40"/>
      <c r="F33" s="41"/>
      <c r="G33" s="42"/>
      <c r="H33" s="40"/>
      <c r="I33" s="41"/>
      <c r="J33" s="42"/>
      <c r="K33" s="40"/>
      <c r="L33" s="41"/>
      <c r="M33" s="42"/>
    </row>
    <row r="34" spans="1:13">
      <c r="A34" s="61" t="s">
        <v>85</v>
      </c>
      <c r="B34" s="5" t="s">
        <v>20</v>
      </c>
      <c r="C34" s="62" t="s">
        <v>3</v>
      </c>
      <c r="D34" s="180"/>
      <c r="E34" s="40"/>
      <c r="F34" s="41"/>
      <c r="G34" s="42"/>
      <c r="H34" s="40"/>
      <c r="I34" s="41"/>
      <c r="J34" s="42"/>
      <c r="K34" s="40"/>
      <c r="L34" s="41"/>
      <c r="M34" s="42"/>
    </row>
    <row r="35" spans="1:13">
      <c r="A35" s="61" t="s">
        <v>85</v>
      </c>
      <c r="B35" s="5" t="s">
        <v>92</v>
      </c>
      <c r="C35" s="62" t="s">
        <v>2</v>
      </c>
      <c r="D35" s="180"/>
      <c r="E35" s="40"/>
      <c r="F35" s="41"/>
      <c r="G35" s="42"/>
      <c r="H35" s="40"/>
      <c r="I35" s="41"/>
      <c r="J35" s="42"/>
      <c r="K35" s="40"/>
      <c r="L35" s="41"/>
      <c r="M35" s="42"/>
    </row>
    <row r="36" spans="1:13" ht="15" thickBot="1">
      <c r="A36" s="61" t="s">
        <v>85</v>
      </c>
      <c r="B36" s="6" t="s">
        <v>93</v>
      </c>
      <c r="C36" s="58" t="s">
        <v>2</v>
      </c>
      <c r="D36" s="181"/>
      <c r="E36" s="43"/>
      <c r="F36" s="44"/>
      <c r="G36" s="45"/>
      <c r="H36" s="43"/>
      <c r="I36" s="44"/>
      <c r="J36" s="45"/>
      <c r="K36" s="43"/>
      <c r="L36" s="44"/>
      <c r="M36" s="45"/>
    </row>
    <row r="37" spans="1:13" ht="15" thickBot="1">
      <c r="A37" s="107" t="s">
        <v>84</v>
      </c>
      <c r="B37" s="7" t="s">
        <v>18</v>
      </c>
      <c r="C37" s="14" t="s">
        <v>3</v>
      </c>
      <c r="D37" s="55" t="s">
        <v>161</v>
      </c>
      <c r="E37" s="37"/>
      <c r="F37" s="38"/>
      <c r="G37" s="39"/>
      <c r="H37" s="37"/>
      <c r="I37" s="38"/>
      <c r="J37" s="39"/>
      <c r="K37" s="37"/>
      <c r="L37" s="38"/>
      <c r="M37" s="39"/>
    </row>
    <row r="38" spans="1:13">
      <c r="A38" s="107" t="s">
        <v>84</v>
      </c>
      <c r="B38" s="4" t="s">
        <v>19</v>
      </c>
      <c r="C38" s="13" t="s">
        <v>3</v>
      </c>
      <c r="D38" s="179" t="s">
        <v>36</v>
      </c>
      <c r="E38" s="37"/>
      <c r="F38" s="38"/>
      <c r="G38" s="39"/>
      <c r="H38" s="37"/>
      <c r="I38" s="38"/>
      <c r="J38" s="39"/>
      <c r="K38" s="37"/>
      <c r="L38" s="38"/>
      <c r="M38" s="39"/>
    </row>
    <row r="39" spans="1:13">
      <c r="A39" s="107" t="s">
        <v>84</v>
      </c>
      <c r="B39" s="4" t="s">
        <v>4</v>
      </c>
      <c r="C39" s="13" t="s">
        <v>5</v>
      </c>
      <c r="D39" s="180"/>
      <c r="E39" s="127"/>
      <c r="F39" s="128"/>
      <c r="G39" s="129"/>
      <c r="H39" s="127"/>
      <c r="I39" s="128"/>
      <c r="J39" s="129"/>
      <c r="K39" s="127"/>
      <c r="L39" s="128"/>
      <c r="M39" s="129"/>
    </row>
    <row r="40" spans="1:13">
      <c r="A40" s="107" t="s">
        <v>84</v>
      </c>
      <c r="B40" s="4" t="s">
        <v>6</v>
      </c>
      <c r="C40" s="13" t="s">
        <v>5</v>
      </c>
      <c r="D40" s="180"/>
      <c r="E40" s="127"/>
      <c r="F40" s="128"/>
      <c r="G40" s="129"/>
      <c r="H40" s="127"/>
      <c r="I40" s="128"/>
      <c r="J40" s="129"/>
      <c r="K40" s="127"/>
      <c r="L40" s="128"/>
      <c r="M40" s="129"/>
    </row>
    <row r="41" spans="1:13">
      <c r="A41" s="107" t="s">
        <v>84</v>
      </c>
      <c r="B41" s="4" t="s">
        <v>17</v>
      </c>
      <c r="C41" s="13" t="s">
        <v>5</v>
      </c>
      <c r="D41" s="180"/>
      <c r="E41" s="127"/>
      <c r="F41" s="128"/>
      <c r="G41" s="129"/>
      <c r="H41" s="127"/>
      <c r="I41" s="128"/>
      <c r="J41" s="129"/>
      <c r="K41" s="127"/>
      <c r="L41" s="128"/>
      <c r="M41" s="129"/>
    </row>
    <row r="42" spans="1:13">
      <c r="A42" s="107" t="s">
        <v>84</v>
      </c>
      <c r="B42" s="4" t="s">
        <v>14</v>
      </c>
      <c r="C42" s="13" t="s">
        <v>81</v>
      </c>
      <c r="D42" s="180"/>
      <c r="E42" s="124"/>
      <c r="F42" s="125"/>
      <c r="G42" s="126"/>
      <c r="H42" s="124"/>
      <c r="I42" s="125"/>
      <c r="J42" s="126"/>
      <c r="K42" s="124"/>
      <c r="L42" s="125"/>
      <c r="M42" s="126"/>
    </row>
    <row r="43" spans="1:13">
      <c r="A43" s="107" t="s">
        <v>84</v>
      </c>
      <c r="B43" s="4" t="s">
        <v>7</v>
      </c>
      <c r="C43" s="13" t="s">
        <v>80</v>
      </c>
      <c r="D43" s="180"/>
      <c r="E43" s="124"/>
      <c r="F43" s="125"/>
      <c r="G43" s="126"/>
      <c r="H43" s="124"/>
      <c r="I43" s="125"/>
      <c r="J43" s="126"/>
      <c r="K43" s="124"/>
      <c r="L43" s="125"/>
      <c r="M43" s="126"/>
    </row>
    <row r="44" spans="1:13">
      <c r="A44" s="107" t="s">
        <v>84</v>
      </c>
      <c r="B44" s="4" t="s">
        <v>8</v>
      </c>
      <c r="C44" s="13" t="s">
        <v>80</v>
      </c>
      <c r="D44" s="180"/>
      <c r="E44" s="124"/>
      <c r="F44" s="125"/>
      <c r="G44" s="126"/>
      <c r="H44" s="124"/>
      <c r="I44" s="125"/>
      <c r="J44" s="126"/>
      <c r="K44" s="124"/>
      <c r="L44" s="125"/>
      <c r="M44" s="126"/>
    </row>
    <row r="45" spans="1:13">
      <c r="A45" s="107" t="s">
        <v>84</v>
      </c>
      <c r="B45" s="11" t="s">
        <v>11</v>
      </c>
      <c r="C45" s="13" t="s">
        <v>2</v>
      </c>
      <c r="D45" s="180"/>
      <c r="E45" s="37"/>
      <c r="F45" s="38"/>
      <c r="G45" s="39"/>
      <c r="H45" s="37"/>
      <c r="I45" s="38"/>
      <c r="J45" s="39"/>
      <c r="K45" s="37"/>
      <c r="L45" s="38"/>
      <c r="M45" s="39"/>
    </row>
    <row r="46" spans="1:13">
      <c r="A46" s="108" t="s">
        <v>84</v>
      </c>
      <c r="B46" s="4" t="s">
        <v>9</v>
      </c>
      <c r="C46" s="13" t="s">
        <v>10</v>
      </c>
      <c r="D46" s="180"/>
      <c r="E46" s="37"/>
      <c r="F46" s="38"/>
      <c r="G46" s="39"/>
      <c r="H46" s="37"/>
      <c r="I46" s="38"/>
      <c r="J46" s="39"/>
      <c r="K46" s="37"/>
      <c r="L46" s="38"/>
      <c r="M46" s="39"/>
    </row>
    <row r="47" spans="1:13">
      <c r="A47" s="108" t="s">
        <v>84</v>
      </c>
      <c r="B47" s="4" t="s">
        <v>12</v>
      </c>
      <c r="C47" s="13" t="s">
        <v>10</v>
      </c>
      <c r="D47" s="180"/>
      <c r="E47" s="37"/>
      <c r="F47" s="38"/>
      <c r="G47" s="39"/>
      <c r="H47" s="37"/>
      <c r="I47" s="38"/>
      <c r="J47" s="39"/>
      <c r="K47" s="37"/>
      <c r="L47" s="38"/>
      <c r="M47" s="39"/>
    </row>
    <row r="48" spans="1:13">
      <c r="A48" s="108" t="s">
        <v>84</v>
      </c>
      <c r="B48" s="11" t="s">
        <v>83</v>
      </c>
      <c r="C48" s="13" t="s">
        <v>82</v>
      </c>
      <c r="D48" s="180"/>
      <c r="E48" s="40"/>
      <c r="F48" s="41"/>
      <c r="G48" s="42"/>
      <c r="H48" s="40"/>
      <c r="I48" s="41"/>
      <c r="J48" s="42"/>
      <c r="K48" s="40"/>
      <c r="L48" s="41"/>
      <c r="M48" s="42"/>
    </row>
    <row r="49" spans="1:13">
      <c r="A49" s="61" t="s">
        <v>85</v>
      </c>
      <c r="B49" s="11" t="s">
        <v>22</v>
      </c>
      <c r="C49" s="13" t="s">
        <v>5</v>
      </c>
      <c r="D49" s="180"/>
      <c r="E49" s="127"/>
      <c r="F49" s="128"/>
      <c r="G49" s="129"/>
      <c r="H49" s="127"/>
      <c r="I49" s="128"/>
      <c r="J49" s="129"/>
      <c r="K49" s="127"/>
      <c r="L49" s="128"/>
      <c r="M49" s="129"/>
    </row>
    <row r="50" spans="1:13">
      <c r="A50" s="61" t="s">
        <v>85</v>
      </c>
      <c r="B50" s="11" t="s">
        <v>86</v>
      </c>
      <c r="C50" s="13" t="s">
        <v>5</v>
      </c>
      <c r="D50" s="180"/>
      <c r="E50" s="127"/>
      <c r="F50" s="128"/>
      <c r="G50" s="129"/>
      <c r="H50" s="127"/>
      <c r="I50" s="128"/>
      <c r="J50" s="129"/>
      <c r="K50" s="127"/>
      <c r="L50" s="128"/>
      <c r="M50" s="129"/>
    </row>
    <row r="51" spans="1:13">
      <c r="A51" s="61" t="s">
        <v>85</v>
      </c>
      <c r="B51" s="11" t="s">
        <v>87</v>
      </c>
      <c r="C51" s="13" t="s">
        <v>5</v>
      </c>
      <c r="D51" s="180"/>
      <c r="E51" s="127"/>
      <c r="F51" s="128"/>
      <c r="G51" s="129"/>
      <c r="H51" s="127"/>
      <c r="I51" s="128"/>
      <c r="J51" s="129"/>
      <c r="K51" s="127"/>
      <c r="L51" s="128"/>
      <c r="M51" s="129"/>
    </row>
    <row r="52" spans="1:13">
      <c r="A52" s="61" t="s">
        <v>85</v>
      </c>
      <c r="B52" s="4" t="s">
        <v>88</v>
      </c>
      <c r="C52" s="13" t="s">
        <v>5</v>
      </c>
      <c r="D52" s="180"/>
      <c r="E52" s="127"/>
      <c r="F52" s="128"/>
      <c r="G52" s="129"/>
      <c r="H52" s="127"/>
      <c r="I52" s="128"/>
      <c r="J52" s="129"/>
      <c r="K52" s="127"/>
      <c r="L52" s="128"/>
      <c r="M52" s="129"/>
    </row>
    <row r="53" spans="1:13">
      <c r="A53" s="61" t="s">
        <v>85</v>
      </c>
      <c r="B53" s="5" t="s">
        <v>89</v>
      </c>
      <c r="C53" s="13" t="s">
        <v>5</v>
      </c>
      <c r="D53" s="180"/>
      <c r="E53" s="127"/>
      <c r="F53" s="128"/>
      <c r="G53" s="129"/>
      <c r="H53" s="127"/>
      <c r="I53" s="128"/>
      <c r="J53" s="129"/>
      <c r="K53" s="127"/>
      <c r="L53" s="128"/>
      <c r="M53" s="129"/>
    </row>
    <row r="54" spans="1:13">
      <c r="A54" s="61" t="s">
        <v>85</v>
      </c>
      <c r="B54" s="5" t="s">
        <v>21</v>
      </c>
      <c r="C54" s="62" t="s">
        <v>3</v>
      </c>
      <c r="D54" s="180"/>
      <c r="E54" s="37"/>
      <c r="F54" s="38"/>
      <c r="G54" s="39"/>
      <c r="H54" s="37"/>
      <c r="I54" s="38"/>
      <c r="J54" s="39"/>
      <c r="K54" s="37"/>
      <c r="L54" s="38"/>
      <c r="M54" s="39"/>
    </row>
    <row r="55" spans="1:13">
      <c r="A55" s="61" t="s">
        <v>85</v>
      </c>
      <c r="B55" s="5" t="s">
        <v>20</v>
      </c>
      <c r="C55" s="62" t="s">
        <v>3</v>
      </c>
      <c r="D55" s="180"/>
      <c r="E55" s="37"/>
      <c r="F55" s="38"/>
      <c r="G55" s="39"/>
      <c r="H55" s="37"/>
      <c r="I55" s="38"/>
      <c r="J55" s="39"/>
      <c r="K55" s="37"/>
      <c r="L55" s="38"/>
      <c r="M55" s="39"/>
    </row>
    <row r="56" spans="1:13">
      <c r="A56" s="61" t="s">
        <v>85</v>
      </c>
      <c r="B56" s="5" t="s">
        <v>92</v>
      </c>
      <c r="C56" s="62" t="s">
        <v>2</v>
      </c>
      <c r="D56" s="180"/>
      <c r="E56" s="37"/>
      <c r="F56" s="38"/>
      <c r="G56" s="39"/>
      <c r="H56" s="37"/>
      <c r="I56" s="38"/>
      <c r="J56" s="39"/>
      <c r="K56" s="37"/>
      <c r="L56" s="38"/>
      <c r="M56" s="39"/>
    </row>
    <row r="57" spans="1:13" ht="15" thickBot="1">
      <c r="A57" s="61" t="s">
        <v>85</v>
      </c>
      <c r="B57" s="6" t="s">
        <v>93</v>
      </c>
      <c r="C57" s="58" t="s">
        <v>2</v>
      </c>
      <c r="D57" s="181"/>
      <c r="E57" s="43"/>
      <c r="F57" s="44"/>
      <c r="G57" s="45"/>
      <c r="H57" s="43"/>
      <c r="I57" s="44"/>
      <c r="J57" s="45"/>
      <c r="K57" s="43"/>
      <c r="L57" s="44"/>
      <c r="M57" s="45"/>
    </row>
    <row r="58" spans="1:13" ht="15" thickBot="1">
      <c r="A58" s="107" t="s">
        <v>84</v>
      </c>
      <c r="B58" s="7" t="s">
        <v>18</v>
      </c>
      <c r="C58" s="14" t="s">
        <v>3</v>
      </c>
      <c r="D58" s="55" t="s">
        <v>161</v>
      </c>
      <c r="E58" s="37"/>
      <c r="F58" s="38"/>
      <c r="G58" s="39"/>
      <c r="H58" s="37"/>
      <c r="I58" s="38"/>
      <c r="J58" s="39"/>
      <c r="K58" s="37"/>
      <c r="L58" s="38"/>
      <c r="M58" s="39"/>
    </row>
    <row r="59" spans="1:13">
      <c r="A59" s="107" t="s">
        <v>84</v>
      </c>
      <c r="B59" s="4" t="s">
        <v>19</v>
      </c>
      <c r="C59" s="13" t="s">
        <v>3</v>
      </c>
      <c r="D59" s="179" t="s">
        <v>37</v>
      </c>
      <c r="E59" s="37"/>
      <c r="F59" s="38"/>
      <c r="G59" s="39"/>
      <c r="H59" s="37"/>
      <c r="I59" s="38"/>
      <c r="J59" s="39"/>
      <c r="K59" s="37"/>
      <c r="L59" s="38"/>
      <c r="M59" s="39"/>
    </row>
    <row r="60" spans="1:13">
      <c r="A60" s="107" t="s">
        <v>84</v>
      </c>
      <c r="B60" s="4" t="s">
        <v>4</v>
      </c>
      <c r="C60" s="13" t="s">
        <v>5</v>
      </c>
      <c r="D60" s="180"/>
      <c r="E60" s="127"/>
      <c r="F60" s="128"/>
      <c r="G60" s="129"/>
      <c r="H60" s="127"/>
      <c r="I60" s="128"/>
      <c r="J60" s="129"/>
      <c r="K60" s="127"/>
      <c r="L60" s="128"/>
      <c r="M60" s="129"/>
    </row>
    <row r="61" spans="1:13">
      <c r="A61" s="107" t="s">
        <v>84</v>
      </c>
      <c r="B61" s="4" t="s">
        <v>6</v>
      </c>
      <c r="C61" s="13" t="s">
        <v>5</v>
      </c>
      <c r="D61" s="180"/>
      <c r="E61" s="127"/>
      <c r="F61" s="128"/>
      <c r="G61" s="129"/>
      <c r="H61" s="127"/>
      <c r="I61" s="128"/>
      <c r="J61" s="129"/>
      <c r="K61" s="127"/>
      <c r="L61" s="128"/>
      <c r="M61" s="129"/>
    </row>
    <row r="62" spans="1:13">
      <c r="A62" s="107" t="s">
        <v>84</v>
      </c>
      <c r="B62" s="4" t="s">
        <v>17</v>
      </c>
      <c r="C62" s="13" t="s">
        <v>5</v>
      </c>
      <c r="D62" s="180"/>
      <c r="E62" s="127"/>
      <c r="F62" s="128"/>
      <c r="G62" s="129"/>
      <c r="H62" s="127"/>
      <c r="I62" s="128"/>
      <c r="J62" s="129"/>
      <c r="K62" s="127"/>
      <c r="L62" s="128"/>
      <c r="M62" s="129"/>
    </row>
    <row r="63" spans="1:13">
      <c r="A63" s="107" t="s">
        <v>84</v>
      </c>
      <c r="B63" s="4" t="s">
        <v>14</v>
      </c>
      <c r="C63" s="13" t="s">
        <v>81</v>
      </c>
      <c r="D63" s="180"/>
      <c r="E63" s="124"/>
      <c r="F63" s="125"/>
      <c r="G63" s="126"/>
      <c r="H63" s="124"/>
      <c r="I63" s="125"/>
      <c r="J63" s="126"/>
      <c r="K63" s="124"/>
      <c r="L63" s="125"/>
      <c r="M63" s="126"/>
    </row>
    <row r="64" spans="1:13">
      <c r="A64" s="107" t="s">
        <v>84</v>
      </c>
      <c r="B64" s="4" t="s">
        <v>7</v>
      </c>
      <c r="C64" s="13" t="s">
        <v>80</v>
      </c>
      <c r="D64" s="180"/>
      <c r="E64" s="124"/>
      <c r="F64" s="125"/>
      <c r="G64" s="126"/>
      <c r="H64" s="124"/>
      <c r="I64" s="125"/>
      <c r="J64" s="126"/>
      <c r="K64" s="124"/>
      <c r="L64" s="125"/>
      <c r="M64" s="126"/>
    </row>
    <row r="65" spans="1:13">
      <c r="A65" s="107" t="s">
        <v>84</v>
      </c>
      <c r="B65" s="4" t="s">
        <v>8</v>
      </c>
      <c r="C65" s="13" t="s">
        <v>80</v>
      </c>
      <c r="D65" s="180"/>
      <c r="E65" s="124"/>
      <c r="F65" s="125"/>
      <c r="G65" s="126"/>
      <c r="H65" s="124"/>
      <c r="I65" s="125"/>
      <c r="J65" s="126"/>
      <c r="K65" s="124"/>
      <c r="L65" s="125"/>
      <c r="M65" s="126"/>
    </row>
    <row r="66" spans="1:13">
      <c r="A66" s="107" t="s">
        <v>84</v>
      </c>
      <c r="B66" s="11" t="s">
        <v>11</v>
      </c>
      <c r="C66" s="13" t="s">
        <v>2</v>
      </c>
      <c r="D66" s="180"/>
      <c r="E66" s="37"/>
      <c r="F66" s="38"/>
      <c r="G66" s="39"/>
      <c r="H66" s="37"/>
      <c r="I66" s="38"/>
      <c r="J66" s="39"/>
      <c r="K66" s="37"/>
      <c r="L66" s="38"/>
      <c r="M66" s="39"/>
    </row>
    <row r="67" spans="1:13">
      <c r="A67" s="108" t="s">
        <v>84</v>
      </c>
      <c r="B67" s="4" t="s">
        <v>9</v>
      </c>
      <c r="C67" s="13" t="s">
        <v>10</v>
      </c>
      <c r="D67" s="180"/>
      <c r="E67" s="37"/>
      <c r="F67" s="38"/>
      <c r="G67" s="39"/>
      <c r="H67" s="37"/>
      <c r="I67" s="38"/>
      <c r="J67" s="39"/>
      <c r="K67" s="37"/>
      <c r="L67" s="38"/>
      <c r="M67" s="39"/>
    </row>
    <row r="68" spans="1:13">
      <c r="A68" s="108" t="s">
        <v>84</v>
      </c>
      <c r="B68" s="4" t="s">
        <v>12</v>
      </c>
      <c r="C68" s="13" t="s">
        <v>10</v>
      </c>
      <c r="D68" s="180"/>
      <c r="E68" s="37"/>
      <c r="F68" s="38"/>
      <c r="G68" s="39"/>
      <c r="H68" s="37"/>
      <c r="I68" s="38"/>
      <c r="J68" s="39"/>
      <c r="K68" s="37"/>
      <c r="L68" s="38"/>
      <c r="M68" s="39"/>
    </row>
    <row r="69" spans="1:13">
      <c r="A69" s="108" t="s">
        <v>84</v>
      </c>
      <c r="B69" s="11" t="s">
        <v>83</v>
      </c>
      <c r="C69" s="13" t="s">
        <v>82</v>
      </c>
      <c r="D69" s="180"/>
      <c r="E69" s="40"/>
      <c r="F69" s="41"/>
      <c r="G69" s="42"/>
      <c r="H69" s="40"/>
      <c r="I69" s="41"/>
      <c r="J69" s="42"/>
      <c r="K69" s="40"/>
      <c r="L69" s="41"/>
      <c r="M69" s="42"/>
    </row>
    <row r="70" spans="1:13">
      <c r="A70" s="61" t="s">
        <v>85</v>
      </c>
      <c r="B70" s="11" t="s">
        <v>22</v>
      </c>
      <c r="C70" s="13" t="s">
        <v>5</v>
      </c>
      <c r="D70" s="180"/>
      <c r="E70" s="127"/>
      <c r="F70" s="128"/>
      <c r="G70" s="129"/>
      <c r="H70" s="127"/>
      <c r="I70" s="128"/>
      <c r="J70" s="129"/>
      <c r="K70" s="127"/>
      <c r="L70" s="128"/>
      <c r="M70" s="129"/>
    </row>
    <row r="71" spans="1:13">
      <c r="A71" s="61" t="s">
        <v>85</v>
      </c>
      <c r="B71" s="11" t="s">
        <v>86</v>
      </c>
      <c r="C71" s="13" t="s">
        <v>5</v>
      </c>
      <c r="D71" s="180"/>
      <c r="E71" s="127"/>
      <c r="F71" s="128"/>
      <c r="G71" s="129"/>
      <c r="H71" s="127"/>
      <c r="I71" s="128"/>
      <c r="J71" s="129"/>
      <c r="K71" s="127"/>
      <c r="L71" s="128"/>
      <c r="M71" s="129"/>
    </row>
    <row r="72" spans="1:13">
      <c r="A72" s="61" t="s">
        <v>85</v>
      </c>
      <c r="B72" s="11" t="s">
        <v>87</v>
      </c>
      <c r="C72" s="13" t="s">
        <v>5</v>
      </c>
      <c r="D72" s="180"/>
      <c r="E72" s="127"/>
      <c r="F72" s="128"/>
      <c r="G72" s="129"/>
      <c r="H72" s="127"/>
      <c r="I72" s="128"/>
      <c r="J72" s="129"/>
      <c r="K72" s="127"/>
      <c r="L72" s="128"/>
      <c r="M72" s="129"/>
    </row>
    <row r="73" spans="1:13">
      <c r="A73" s="61" t="s">
        <v>85</v>
      </c>
      <c r="B73" s="4" t="s">
        <v>88</v>
      </c>
      <c r="C73" s="13" t="s">
        <v>5</v>
      </c>
      <c r="D73" s="180"/>
      <c r="E73" s="127"/>
      <c r="F73" s="128"/>
      <c r="G73" s="129"/>
      <c r="H73" s="127"/>
      <c r="I73" s="128"/>
      <c r="J73" s="129"/>
      <c r="K73" s="127"/>
      <c r="L73" s="128"/>
      <c r="M73" s="129"/>
    </row>
    <row r="74" spans="1:13">
      <c r="A74" s="61" t="s">
        <v>85</v>
      </c>
      <c r="B74" s="5" t="s">
        <v>89</v>
      </c>
      <c r="C74" s="13" t="s">
        <v>5</v>
      </c>
      <c r="D74" s="180"/>
      <c r="E74" s="127"/>
      <c r="F74" s="128"/>
      <c r="G74" s="129"/>
      <c r="H74" s="127"/>
      <c r="I74" s="128"/>
      <c r="J74" s="129"/>
      <c r="K74" s="127"/>
      <c r="L74" s="128"/>
      <c r="M74" s="129"/>
    </row>
    <row r="75" spans="1:13">
      <c r="A75" s="61" t="s">
        <v>85</v>
      </c>
      <c r="B75" s="5" t="s">
        <v>21</v>
      </c>
      <c r="C75" s="62" t="s">
        <v>3</v>
      </c>
      <c r="D75" s="180"/>
      <c r="E75" s="40"/>
      <c r="F75" s="41"/>
      <c r="G75" s="42"/>
      <c r="H75" s="40"/>
      <c r="I75" s="41"/>
      <c r="J75" s="42"/>
      <c r="K75" s="40"/>
      <c r="L75" s="41"/>
      <c r="M75" s="42"/>
    </row>
    <row r="76" spans="1:13">
      <c r="A76" s="61" t="s">
        <v>85</v>
      </c>
      <c r="B76" s="5" t="s">
        <v>20</v>
      </c>
      <c r="C76" s="62" t="s">
        <v>3</v>
      </c>
      <c r="D76" s="180"/>
      <c r="E76" s="37"/>
      <c r="F76" s="38"/>
      <c r="G76" s="39"/>
      <c r="H76" s="37"/>
      <c r="I76" s="38"/>
      <c r="J76" s="39"/>
      <c r="K76" s="37"/>
      <c r="L76" s="38"/>
      <c r="M76" s="39"/>
    </row>
    <row r="77" spans="1:13">
      <c r="A77" s="61" t="s">
        <v>85</v>
      </c>
      <c r="B77" s="5" t="s">
        <v>92</v>
      </c>
      <c r="C77" s="62" t="s">
        <v>2</v>
      </c>
      <c r="D77" s="180"/>
      <c r="E77" s="37"/>
      <c r="F77" s="38"/>
      <c r="G77" s="39"/>
      <c r="H77" s="37"/>
      <c r="I77" s="38"/>
      <c r="J77" s="39"/>
      <c r="K77" s="37"/>
      <c r="L77" s="38"/>
      <c r="M77" s="39"/>
    </row>
    <row r="78" spans="1:13" ht="15" thickBot="1">
      <c r="A78" s="61" t="s">
        <v>85</v>
      </c>
      <c r="B78" s="6" t="s">
        <v>93</v>
      </c>
      <c r="C78" s="58" t="s">
        <v>2</v>
      </c>
      <c r="D78" s="181"/>
      <c r="E78" s="43"/>
      <c r="F78" s="44"/>
      <c r="G78" s="45"/>
      <c r="H78" s="43"/>
      <c r="I78" s="44"/>
      <c r="J78" s="45"/>
      <c r="K78" s="43"/>
      <c r="L78" s="44"/>
      <c r="M78" s="45"/>
    </row>
    <row r="79" spans="1:13" ht="15" thickBot="1">
      <c r="A79" s="107" t="s">
        <v>84</v>
      </c>
      <c r="B79" s="7" t="s">
        <v>18</v>
      </c>
      <c r="C79" s="14" t="s">
        <v>3</v>
      </c>
      <c r="D79" s="55" t="s">
        <v>161</v>
      </c>
      <c r="E79" s="37"/>
      <c r="F79" s="38"/>
      <c r="G79" s="39"/>
      <c r="H79" s="37"/>
      <c r="I79" s="38"/>
      <c r="J79" s="39"/>
      <c r="K79" s="37"/>
      <c r="L79" s="38"/>
      <c r="M79" s="39"/>
    </row>
    <row r="80" spans="1:13">
      <c r="A80" s="107" t="s">
        <v>84</v>
      </c>
      <c r="B80" s="4" t="s">
        <v>19</v>
      </c>
      <c r="C80" s="13" t="s">
        <v>3</v>
      </c>
      <c r="D80" s="179" t="s">
        <v>38</v>
      </c>
      <c r="E80" s="37"/>
      <c r="F80" s="38"/>
      <c r="G80" s="39"/>
      <c r="H80" s="37"/>
      <c r="I80" s="38"/>
      <c r="J80" s="39"/>
      <c r="K80" s="37"/>
      <c r="L80" s="38"/>
      <c r="M80" s="39"/>
    </row>
    <row r="81" spans="1:13">
      <c r="A81" s="107" t="s">
        <v>84</v>
      </c>
      <c r="B81" s="4" t="s">
        <v>4</v>
      </c>
      <c r="C81" s="13" t="s">
        <v>5</v>
      </c>
      <c r="D81" s="180"/>
      <c r="E81" s="127"/>
      <c r="F81" s="128"/>
      <c r="G81" s="129"/>
      <c r="H81" s="127"/>
      <c r="I81" s="128"/>
      <c r="J81" s="129"/>
      <c r="K81" s="127"/>
      <c r="L81" s="128"/>
      <c r="M81" s="129"/>
    </row>
    <row r="82" spans="1:13">
      <c r="A82" s="107" t="s">
        <v>84</v>
      </c>
      <c r="B82" s="4" t="s">
        <v>6</v>
      </c>
      <c r="C82" s="13" t="s">
        <v>5</v>
      </c>
      <c r="D82" s="180"/>
      <c r="E82" s="127"/>
      <c r="F82" s="128"/>
      <c r="G82" s="129"/>
      <c r="H82" s="127"/>
      <c r="I82" s="128"/>
      <c r="J82" s="129"/>
      <c r="K82" s="127"/>
      <c r="L82" s="128"/>
      <c r="M82" s="129"/>
    </row>
    <row r="83" spans="1:13">
      <c r="A83" s="107" t="s">
        <v>84</v>
      </c>
      <c r="B83" s="4" t="s">
        <v>17</v>
      </c>
      <c r="C83" s="13" t="s">
        <v>5</v>
      </c>
      <c r="D83" s="180"/>
      <c r="E83" s="127"/>
      <c r="F83" s="128"/>
      <c r="G83" s="129"/>
      <c r="H83" s="127"/>
      <c r="I83" s="128"/>
      <c r="J83" s="129"/>
      <c r="K83" s="127"/>
      <c r="L83" s="128"/>
      <c r="M83" s="129"/>
    </row>
    <row r="84" spans="1:13">
      <c r="A84" s="107" t="s">
        <v>84</v>
      </c>
      <c r="B84" s="4" t="s">
        <v>14</v>
      </c>
      <c r="C84" s="13" t="s">
        <v>81</v>
      </c>
      <c r="D84" s="180"/>
      <c r="E84" s="124"/>
      <c r="F84" s="125"/>
      <c r="G84" s="126"/>
      <c r="H84" s="124"/>
      <c r="I84" s="125"/>
      <c r="J84" s="126"/>
      <c r="K84" s="124"/>
      <c r="L84" s="125"/>
      <c r="M84" s="126"/>
    </row>
    <row r="85" spans="1:13">
      <c r="A85" s="107" t="s">
        <v>84</v>
      </c>
      <c r="B85" s="4" t="s">
        <v>7</v>
      </c>
      <c r="C85" s="13" t="s">
        <v>80</v>
      </c>
      <c r="D85" s="180"/>
      <c r="E85" s="124"/>
      <c r="F85" s="125"/>
      <c r="G85" s="126"/>
      <c r="H85" s="124"/>
      <c r="I85" s="125"/>
      <c r="J85" s="126"/>
      <c r="K85" s="124"/>
      <c r="L85" s="125"/>
      <c r="M85" s="126"/>
    </row>
    <row r="86" spans="1:13">
      <c r="A86" s="107" t="s">
        <v>84</v>
      </c>
      <c r="B86" s="4" t="s">
        <v>8</v>
      </c>
      <c r="C86" s="13" t="s">
        <v>80</v>
      </c>
      <c r="D86" s="180"/>
      <c r="E86" s="124"/>
      <c r="F86" s="125"/>
      <c r="G86" s="126"/>
      <c r="H86" s="124"/>
      <c r="I86" s="125"/>
      <c r="J86" s="126"/>
      <c r="K86" s="124"/>
      <c r="L86" s="125"/>
      <c r="M86" s="126"/>
    </row>
    <row r="87" spans="1:13">
      <c r="A87" s="107" t="s">
        <v>84</v>
      </c>
      <c r="B87" s="11" t="s">
        <v>11</v>
      </c>
      <c r="C87" s="13" t="s">
        <v>2</v>
      </c>
      <c r="D87" s="180"/>
      <c r="E87" s="37"/>
      <c r="F87" s="38"/>
      <c r="G87" s="39"/>
      <c r="H87" s="37"/>
      <c r="I87" s="38"/>
      <c r="J87" s="39"/>
      <c r="K87" s="37"/>
      <c r="L87" s="38"/>
      <c r="M87" s="39"/>
    </row>
    <row r="88" spans="1:13">
      <c r="A88" s="108" t="s">
        <v>84</v>
      </c>
      <c r="B88" s="4" t="s">
        <v>9</v>
      </c>
      <c r="C88" s="13" t="s">
        <v>10</v>
      </c>
      <c r="D88" s="180"/>
      <c r="E88" s="37"/>
      <c r="F88" s="38"/>
      <c r="G88" s="39"/>
      <c r="H88" s="37"/>
      <c r="I88" s="38"/>
      <c r="J88" s="39"/>
      <c r="K88" s="37"/>
      <c r="L88" s="38"/>
      <c r="M88" s="39"/>
    </row>
    <row r="89" spans="1:13">
      <c r="A89" s="108" t="s">
        <v>84</v>
      </c>
      <c r="B89" s="4" t="s">
        <v>12</v>
      </c>
      <c r="C89" s="13" t="s">
        <v>10</v>
      </c>
      <c r="D89" s="180"/>
      <c r="E89" s="37"/>
      <c r="F89" s="38"/>
      <c r="G89" s="39"/>
      <c r="H89" s="37"/>
      <c r="I89" s="38"/>
      <c r="J89" s="39"/>
      <c r="K89" s="37"/>
      <c r="L89" s="38"/>
      <c r="M89" s="39"/>
    </row>
    <row r="90" spans="1:13">
      <c r="A90" s="108" t="s">
        <v>84</v>
      </c>
      <c r="B90" s="11" t="s">
        <v>83</v>
      </c>
      <c r="C90" s="13" t="s">
        <v>82</v>
      </c>
      <c r="D90" s="180"/>
      <c r="E90" s="37"/>
      <c r="F90" s="38"/>
      <c r="G90" s="39"/>
      <c r="H90" s="37"/>
      <c r="I90" s="38"/>
      <c r="J90" s="39"/>
      <c r="K90" s="37"/>
      <c r="L90" s="38"/>
      <c r="M90" s="39"/>
    </row>
    <row r="91" spans="1:13">
      <c r="A91" s="61" t="s">
        <v>85</v>
      </c>
      <c r="B91" s="11" t="s">
        <v>22</v>
      </c>
      <c r="C91" s="13" t="s">
        <v>5</v>
      </c>
      <c r="D91" s="180"/>
      <c r="E91" s="127"/>
      <c r="F91" s="128"/>
      <c r="G91" s="129"/>
      <c r="H91" s="127"/>
      <c r="I91" s="128"/>
      <c r="J91" s="129"/>
      <c r="K91" s="127"/>
      <c r="L91" s="128"/>
      <c r="M91" s="129"/>
    </row>
    <row r="92" spans="1:13">
      <c r="A92" s="61" t="s">
        <v>85</v>
      </c>
      <c r="B92" s="11" t="s">
        <v>86</v>
      </c>
      <c r="C92" s="13" t="s">
        <v>5</v>
      </c>
      <c r="D92" s="180"/>
      <c r="E92" s="127"/>
      <c r="F92" s="128"/>
      <c r="G92" s="129"/>
      <c r="H92" s="127"/>
      <c r="I92" s="128"/>
      <c r="J92" s="129"/>
      <c r="K92" s="127"/>
      <c r="L92" s="128"/>
      <c r="M92" s="129"/>
    </row>
    <row r="93" spans="1:13">
      <c r="A93" s="61" t="s">
        <v>85</v>
      </c>
      <c r="B93" s="11" t="s">
        <v>87</v>
      </c>
      <c r="C93" s="13" t="s">
        <v>5</v>
      </c>
      <c r="D93" s="180"/>
      <c r="E93" s="127"/>
      <c r="F93" s="128"/>
      <c r="G93" s="129"/>
      <c r="H93" s="127"/>
      <c r="I93" s="128"/>
      <c r="J93" s="129"/>
      <c r="K93" s="127"/>
      <c r="L93" s="128"/>
      <c r="M93" s="129"/>
    </row>
    <row r="94" spans="1:13">
      <c r="A94" s="61" t="s">
        <v>85</v>
      </c>
      <c r="B94" s="4" t="s">
        <v>88</v>
      </c>
      <c r="C94" s="13" t="s">
        <v>5</v>
      </c>
      <c r="D94" s="180"/>
      <c r="E94" s="127"/>
      <c r="F94" s="128"/>
      <c r="G94" s="129"/>
      <c r="H94" s="127"/>
      <c r="I94" s="128"/>
      <c r="J94" s="129"/>
      <c r="K94" s="127"/>
      <c r="L94" s="128"/>
      <c r="M94" s="129"/>
    </row>
    <row r="95" spans="1:13">
      <c r="A95" s="61" t="s">
        <v>85</v>
      </c>
      <c r="B95" s="5" t="s">
        <v>89</v>
      </c>
      <c r="C95" s="13" t="s">
        <v>5</v>
      </c>
      <c r="D95" s="180"/>
      <c r="E95" s="127"/>
      <c r="F95" s="128"/>
      <c r="G95" s="129"/>
      <c r="H95" s="127"/>
      <c r="I95" s="128"/>
      <c r="J95" s="129"/>
      <c r="K95" s="127"/>
      <c r="L95" s="128"/>
      <c r="M95" s="129"/>
    </row>
    <row r="96" spans="1:13">
      <c r="A96" s="61" t="s">
        <v>85</v>
      </c>
      <c r="B96" s="5" t="s">
        <v>21</v>
      </c>
      <c r="C96" s="62" t="s">
        <v>3</v>
      </c>
      <c r="D96" s="180"/>
      <c r="E96" s="40"/>
      <c r="F96" s="41"/>
      <c r="G96" s="42"/>
      <c r="H96" s="40"/>
      <c r="I96" s="41"/>
      <c r="J96" s="42"/>
      <c r="K96" s="40"/>
      <c r="L96" s="41"/>
      <c r="M96" s="42"/>
    </row>
    <row r="97" spans="1:13">
      <c r="A97" s="61" t="s">
        <v>85</v>
      </c>
      <c r="B97" s="5" t="s">
        <v>20</v>
      </c>
      <c r="C97" s="62" t="s">
        <v>3</v>
      </c>
      <c r="D97" s="180"/>
      <c r="E97" s="37"/>
      <c r="F97" s="38"/>
      <c r="G97" s="39"/>
      <c r="H97" s="37"/>
      <c r="I97" s="38"/>
      <c r="J97" s="39"/>
      <c r="K97" s="37"/>
      <c r="L97" s="38"/>
      <c r="M97" s="39"/>
    </row>
    <row r="98" spans="1:13">
      <c r="A98" s="61" t="s">
        <v>85</v>
      </c>
      <c r="B98" s="5" t="s">
        <v>92</v>
      </c>
      <c r="C98" s="62" t="s">
        <v>2</v>
      </c>
      <c r="D98" s="180"/>
      <c r="E98" s="37"/>
      <c r="F98" s="38"/>
      <c r="G98" s="39"/>
      <c r="H98" s="37"/>
      <c r="I98" s="38"/>
      <c r="J98" s="39"/>
      <c r="K98" s="37"/>
      <c r="L98" s="38"/>
      <c r="M98" s="39"/>
    </row>
    <row r="99" spans="1:13" ht="15" thickBot="1">
      <c r="A99" s="61" t="s">
        <v>85</v>
      </c>
      <c r="B99" s="6" t="s">
        <v>93</v>
      </c>
      <c r="C99" s="58" t="s">
        <v>2</v>
      </c>
      <c r="D99" s="181"/>
      <c r="E99" s="43"/>
      <c r="F99" s="44"/>
      <c r="G99" s="45"/>
      <c r="H99" s="43"/>
      <c r="I99" s="44"/>
      <c r="J99" s="45"/>
      <c r="K99" s="43"/>
      <c r="L99" s="44"/>
      <c r="M99" s="45"/>
    </row>
    <row r="100" spans="1:13" ht="15" thickBot="1">
      <c r="A100" s="107" t="s">
        <v>84</v>
      </c>
      <c r="B100" s="7" t="s">
        <v>18</v>
      </c>
      <c r="C100" s="14" t="s">
        <v>3</v>
      </c>
      <c r="D100" s="55" t="s">
        <v>161</v>
      </c>
      <c r="E100" s="37"/>
      <c r="F100" s="38"/>
      <c r="G100" s="39"/>
      <c r="H100" s="37"/>
      <c r="I100" s="38"/>
      <c r="J100" s="39"/>
      <c r="K100" s="37"/>
      <c r="L100" s="38"/>
      <c r="M100" s="39"/>
    </row>
    <row r="101" spans="1:13">
      <c r="A101" s="107" t="s">
        <v>84</v>
      </c>
      <c r="B101" s="4" t="s">
        <v>19</v>
      </c>
      <c r="C101" s="13" t="s">
        <v>3</v>
      </c>
      <c r="D101" s="179" t="s">
        <v>39</v>
      </c>
      <c r="E101" s="37"/>
      <c r="F101" s="38"/>
      <c r="G101" s="39"/>
      <c r="H101" s="37"/>
      <c r="I101" s="38"/>
      <c r="J101" s="39"/>
      <c r="K101" s="37"/>
      <c r="L101" s="38"/>
      <c r="M101" s="39"/>
    </row>
    <row r="102" spans="1:13">
      <c r="A102" s="107" t="s">
        <v>84</v>
      </c>
      <c r="B102" s="4" t="s">
        <v>4</v>
      </c>
      <c r="C102" s="13" t="s">
        <v>5</v>
      </c>
      <c r="D102" s="180"/>
      <c r="E102" s="127"/>
      <c r="F102" s="128"/>
      <c r="G102" s="129"/>
      <c r="H102" s="127"/>
      <c r="I102" s="128"/>
      <c r="J102" s="129"/>
      <c r="K102" s="127"/>
      <c r="L102" s="128"/>
      <c r="M102" s="129"/>
    </row>
    <row r="103" spans="1:13">
      <c r="A103" s="107" t="s">
        <v>84</v>
      </c>
      <c r="B103" s="4" t="s">
        <v>6</v>
      </c>
      <c r="C103" s="13" t="s">
        <v>5</v>
      </c>
      <c r="D103" s="180"/>
      <c r="E103" s="127"/>
      <c r="F103" s="128"/>
      <c r="G103" s="129"/>
      <c r="H103" s="127"/>
      <c r="I103" s="128"/>
      <c r="J103" s="129"/>
      <c r="K103" s="127"/>
      <c r="L103" s="128"/>
      <c r="M103" s="129"/>
    </row>
    <row r="104" spans="1:13">
      <c r="A104" s="107" t="s">
        <v>84</v>
      </c>
      <c r="B104" s="4" t="s">
        <v>17</v>
      </c>
      <c r="C104" s="13" t="s">
        <v>5</v>
      </c>
      <c r="D104" s="180"/>
      <c r="E104" s="127"/>
      <c r="F104" s="128"/>
      <c r="G104" s="129"/>
      <c r="H104" s="127"/>
      <c r="I104" s="128"/>
      <c r="J104" s="129"/>
      <c r="K104" s="127"/>
      <c r="L104" s="128"/>
      <c r="M104" s="129"/>
    </row>
    <row r="105" spans="1:13">
      <c r="A105" s="107" t="s">
        <v>84</v>
      </c>
      <c r="B105" s="4" t="s">
        <v>14</v>
      </c>
      <c r="C105" s="13" t="s">
        <v>81</v>
      </c>
      <c r="D105" s="180"/>
      <c r="E105" s="124"/>
      <c r="F105" s="125"/>
      <c r="G105" s="126"/>
      <c r="H105" s="124"/>
      <c r="I105" s="125"/>
      <c r="J105" s="126"/>
      <c r="K105" s="124"/>
      <c r="L105" s="125"/>
      <c r="M105" s="126"/>
    </row>
    <row r="106" spans="1:13">
      <c r="A106" s="107" t="s">
        <v>84</v>
      </c>
      <c r="B106" s="4" t="s">
        <v>7</v>
      </c>
      <c r="C106" s="13" t="s">
        <v>80</v>
      </c>
      <c r="D106" s="180"/>
      <c r="E106" s="124"/>
      <c r="F106" s="125"/>
      <c r="G106" s="126"/>
      <c r="H106" s="124"/>
      <c r="I106" s="125"/>
      <c r="J106" s="126"/>
      <c r="K106" s="124"/>
      <c r="L106" s="125"/>
      <c r="M106" s="126"/>
    </row>
    <row r="107" spans="1:13">
      <c r="A107" s="107" t="s">
        <v>84</v>
      </c>
      <c r="B107" s="4" t="s">
        <v>8</v>
      </c>
      <c r="C107" s="13" t="s">
        <v>80</v>
      </c>
      <c r="D107" s="180"/>
      <c r="E107" s="124"/>
      <c r="F107" s="125"/>
      <c r="G107" s="126"/>
      <c r="H107" s="124"/>
      <c r="I107" s="125"/>
      <c r="J107" s="126"/>
      <c r="K107" s="124"/>
      <c r="L107" s="125"/>
      <c r="M107" s="126"/>
    </row>
    <row r="108" spans="1:13">
      <c r="A108" s="107" t="s">
        <v>84</v>
      </c>
      <c r="B108" s="11" t="s">
        <v>11</v>
      </c>
      <c r="C108" s="13" t="s">
        <v>2</v>
      </c>
      <c r="D108" s="180"/>
      <c r="E108" s="37"/>
      <c r="F108" s="38"/>
      <c r="G108" s="39"/>
      <c r="H108" s="37"/>
      <c r="I108" s="38"/>
      <c r="J108" s="39"/>
      <c r="K108" s="37"/>
      <c r="L108" s="38"/>
      <c r="M108" s="39"/>
    </row>
    <row r="109" spans="1:13">
      <c r="A109" s="108" t="s">
        <v>84</v>
      </c>
      <c r="B109" s="4" t="s">
        <v>9</v>
      </c>
      <c r="C109" s="13" t="s">
        <v>10</v>
      </c>
      <c r="D109" s="180"/>
      <c r="E109" s="37"/>
      <c r="F109" s="38"/>
      <c r="G109" s="39"/>
      <c r="H109" s="37"/>
      <c r="I109" s="38"/>
      <c r="J109" s="39"/>
      <c r="K109" s="37"/>
      <c r="L109" s="38"/>
      <c r="M109" s="39"/>
    </row>
    <row r="110" spans="1:13">
      <c r="A110" s="108" t="s">
        <v>84</v>
      </c>
      <c r="B110" s="4" t="s">
        <v>12</v>
      </c>
      <c r="C110" s="13" t="s">
        <v>10</v>
      </c>
      <c r="D110" s="180"/>
      <c r="E110" s="37"/>
      <c r="F110" s="38"/>
      <c r="G110" s="39"/>
      <c r="H110" s="37"/>
      <c r="I110" s="38"/>
      <c r="J110" s="39"/>
      <c r="K110" s="37"/>
      <c r="L110" s="38"/>
      <c r="M110" s="39"/>
    </row>
    <row r="111" spans="1:13">
      <c r="A111" s="108" t="s">
        <v>84</v>
      </c>
      <c r="B111" s="11" t="s">
        <v>83</v>
      </c>
      <c r="C111" s="13" t="s">
        <v>82</v>
      </c>
      <c r="D111" s="180"/>
      <c r="E111" s="40"/>
      <c r="F111" s="41"/>
      <c r="G111" s="42"/>
      <c r="H111" s="40"/>
      <c r="I111" s="41"/>
      <c r="J111" s="42"/>
      <c r="K111" s="40"/>
      <c r="L111" s="41"/>
      <c r="M111" s="42"/>
    </row>
    <row r="112" spans="1:13">
      <c r="A112" s="61" t="s">
        <v>85</v>
      </c>
      <c r="B112" s="11" t="s">
        <v>22</v>
      </c>
      <c r="C112" s="13" t="s">
        <v>5</v>
      </c>
      <c r="D112" s="180"/>
      <c r="E112" s="127"/>
      <c r="F112" s="128"/>
      <c r="G112" s="129"/>
      <c r="H112" s="127"/>
      <c r="I112" s="128"/>
      <c r="J112" s="129"/>
      <c r="K112" s="127"/>
      <c r="L112" s="128"/>
      <c r="M112" s="129"/>
    </row>
    <row r="113" spans="1:13">
      <c r="A113" s="61" t="s">
        <v>85</v>
      </c>
      <c r="B113" s="11" t="s">
        <v>86</v>
      </c>
      <c r="C113" s="13" t="s">
        <v>5</v>
      </c>
      <c r="D113" s="180"/>
      <c r="E113" s="127"/>
      <c r="F113" s="128"/>
      <c r="G113" s="129"/>
      <c r="H113" s="127"/>
      <c r="I113" s="128"/>
      <c r="J113" s="129"/>
      <c r="K113" s="127"/>
      <c r="L113" s="128"/>
      <c r="M113" s="129"/>
    </row>
    <row r="114" spans="1:13">
      <c r="A114" s="61" t="s">
        <v>85</v>
      </c>
      <c r="B114" s="11" t="s">
        <v>87</v>
      </c>
      <c r="C114" s="13" t="s">
        <v>5</v>
      </c>
      <c r="D114" s="180"/>
      <c r="E114" s="127"/>
      <c r="F114" s="128"/>
      <c r="G114" s="129"/>
      <c r="H114" s="127"/>
      <c r="I114" s="128"/>
      <c r="J114" s="129"/>
      <c r="K114" s="127"/>
      <c r="L114" s="128"/>
      <c r="M114" s="129"/>
    </row>
    <row r="115" spans="1:13">
      <c r="A115" s="61" t="s">
        <v>85</v>
      </c>
      <c r="B115" s="4" t="s">
        <v>88</v>
      </c>
      <c r="C115" s="13" t="s">
        <v>5</v>
      </c>
      <c r="D115" s="180"/>
      <c r="E115" s="127"/>
      <c r="F115" s="128"/>
      <c r="G115" s="129"/>
      <c r="H115" s="127"/>
      <c r="I115" s="128"/>
      <c r="J115" s="129"/>
      <c r="K115" s="127"/>
      <c r="L115" s="128"/>
      <c r="M115" s="129"/>
    </row>
    <row r="116" spans="1:13">
      <c r="A116" s="61" t="s">
        <v>85</v>
      </c>
      <c r="B116" s="5" t="s">
        <v>89</v>
      </c>
      <c r="C116" s="13" t="s">
        <v>5</v>
      </c>
      <c r="D116" s="180"/>
      <c r="E116" s="127"/>
      <c r="F116" s="128"/>
      <c r="G116" s="129"/>
      <c r="H116" s="127"/>
      <c r="I116" s="128"/>
      <c r="J116" s="129"/>
      <c r="K116" s="127"/>
      <c r="L116" s="128"/>
      <c r="M116" s="129"/>
    </row>
    <row r="117" spans="1:13">
      <c r="A117" s="61" t="s">
        <v>85</v>
      </c>
      <c r="B117" s="5" t="s">
        <v>21</v>
      </c>
      <c r="C117" s="62" t="s">
        <v>3</v>
      </c>
      <c r="D117" s="180"/>
      <c r="E117" s="40"/>
      <c r="F117" s="41"/>
      <c r="G117" s="42"/>
      <c r="H117" s="40"/>
      <c r="I117" s="41"/>
      <c r="J117" s="42"/>
      <c r="K117" s="40"/>
      <c r="L117" s="41"/>
      <c r="M117" s="42"/>
    </row>
    <row r="118" spans="1:13">
      <c r="A118" s="61" t="s">
        <v>85</v>
      </c>
      <c r="B118" s="5" t="s">
        <v>20</v>
      </c>
      <c r="C118" s="62" t="s">
        <v>3</v>
      </c>
      <c r="D118" s="180"/>
      <c r="E118" s="37"/>
      <c r="F118" s="38"/>
      <c r="G118" s="39"/>
      <c r="H118" s="37"/>
      <c r="I118" s="38"/>
      <c r="J118" s="39"/>
      <c r="K118" s="37"/>
      <c r="L118" s="38"/>
      <c r="M118" s="39"/>
    </row>
    <row r="119" spans="1:13">
      <c r="A119" s="61" t="s">
        <v>85</v>
      </c>
      <c r="B119" s="5" t="s">
        <v>92</v>
      </c>
      <c r="C119" s="62" t="s">
        <v>2</v>
      </c>
      <c r="D119" s="180"/>
      <c r="E119" s="37"/>
      <c r="F119" s="38"/>
      <c r="G119" s="39"/>
      <c r="H119" s="37"/>
      <c r="I119" s="38"/>
      <c r="J119" s="39"/>
      <c r="K119" s="37"/>
      <c r="L119" s="38"/>
      <c r="M119" s="39"/>
    </row>
    <row r="120" spans="1:13" ht="15" thickBot="1">
      <c r="A120" s="61" t="s">
        <v>85</v>
      </c>
      <c r="B120" s="6" t="s">
        <v>93</v>
      </c>
      <c r="C120" s="58" t="s">
        <v>2</v>
      </c>
      <c r="D120" s="181"/>
      <c r="E120" s="43"/>
      <c r="F120" s="44"/>
      <c r="G120" s="45"/>
      <c r="H120" s="43"/>
      <c r="I120" s="44"/>
      <c r="J120" s="45"/>
      <c r="K120" s="43"/>
      <c r="L120" s="44"/>
      <c r="M120" s="45"/>
    </row>
    <row r="121" spans="1:13" ht="15" thickBot="1">
      <c r="A121" s="107" t="s">
        <v>84</v>
      </c>
      <c r="B121" s="7" t="s">
        <v>18</v>
      </c>
      <c r="C121" s="14" t="s">
        <v>3</v>
      </c>
      <c r="D121" s="55" t="s">
        <v>161</v>
      </c>
      <c r="E121" s="37"/>
      <c r="F121" s="38"/>
      <c r="G121" s="39"/>
      <c r="H121" s="37"/>
      <c r="I121" s="38"/>
      <c r="J121" s="39"/>
      <c r="K121" s="37"/>
      <c r="L121" s="38"/>
      <c r="M121" s="39"/>
    </row>
    <row r="122" spans="1:13">
      <c r="A122" s="107" t="s">
        <v>84</v>
      </c>
      <c r="B122" s="4" t="s">
        <v>19</v>
      </c>
      <c r="C122" s="13" t="s">
        <v>3</v>
      </c>
      <c r="D122" s="179" t="s">
        <v>40</v>
      </c>
      <c r="E122" s="37"/>
      <c r="F122" s="38"/>
      <c r="G122" s="39"/>
      <c r="H122" s="37"/>
      <c r="I122" s="38"/>
      <c r="J122" s="39"/>
      <c r="K122" s="37"/>
      <c r="L122" s="38"/>
      <c r="M122" s="39"/>
    </row>
    <row r="123" spans="1:13">
      <c r="A123" s="107" t="s">
        <v>84</v>
      </c>
      <c r="B123" s="4" t="s">
        <v>4</v>
      </c>
      <c r="C123" s="13" t="s">
        <v>5</v>
      </c>
      <c r="D123" s="180"/>
      <c r="E123" s="127"/>
      <c r="F123" s="128"/>
      <c r="G123" s="129"/>
      <c r="H123" s="127"/>
      <c r="I123" s="128"/>
      <c r="J123" s="129"/>
      <c r="K123" s="127"/>
      <c r="L123" s="128"/>
      <c r="M123" s="129"/>
    </row>
    <row r="124" spans="1:13">
      <c r="A124" s="107" t="s">
        <v>84</v>
      </c>
      <c r="B124" s="4" t="s">
        <v>6</v>
      </c>
      <c r="C124" s="13" t="s">
        <v>5</v>
      </c>
      <c r="D124" s="180"/>
      <c r="E124" s="127"/>
      <c r="F124" s="128"/>
      <c r="G124" s="129"/>
      <c r="H124" s="127"/>
      <c r="I124" s="128"/>
      <c r="J124" s="129"/>
      <c r="K124" s="127"/>
      <c r="L124" s="128"/>
      <c r="M124" s="129"/>
    </row>
    <row r="125" spans="1:13">
      <c r="A125" s="107" t="s">
        <v>84</v>
      </c>
      <c r="B125" s="4" t="s">
        <v>17</v>
      </c>
      <c r="C125" s="13" t="s">
        <v>5</v>
      </c>
      <c r="D125" s="180"/>
      <c r="E125" s="127"/>
      <c r="F125" s="128"/>
      <c r="G125" s="129"/>
      <c r="H125" s="127"/>
      <c r="I125" s="128"/>
      <c r="J125" s="129"/>
      <c r="K125" s="127"/>
      <c r="L125" s="128"/>
      <c r="M125" s="129"/>
    </row>
    <row r="126" spans="1:13">
      <c r="A126" s="107" t="s">
        <v>84</v>
      </c>
      <c r="B126" s="4" t="s">
        <v>14</v>
      </c>
      <c r="C126" s="13" t="s">
        <v>81</v>
      </c>
      <c r="D126" s="180"/>
      <c r="E126" s="124"/>
      <c r="F126" s="125"/>
      <c r="G126" s="126"/>
      <c r="H126" s="124"/>
      <c r="I126" s="125"/>
      <c r="J126" s="126"/>
      <c r="K126" s="124"/>
      <c r="L126" s="125"/>
      <c r="M126" s="126"/>
    </row>
    <row r="127" spans="1:13">
      <c r="A127" s="107" t="s">
        <v>84</v>
      </c>
      <c r="B127" s="4" t="s">
        <v>7</v>
      </c>
      <c r="C127" s="13" t="s">
        <v>80</v>
      </c>
      <c r="D127" s="180"/>
      <c r="E127" s="124"/>
      <c r="F127" s="125"/>
      <c r="G127" s="126"/>
      <c r="H127" s="124"/>
      <c r="I127" s="125"/>
      <c r="J127" s="126"/>
      <c r="K127" s="124"/>
      <c r="L127" s="125"/>
      <c r="M127" s="126"/>
    </row>
    <row r="128" spans="1:13">
      <c r="A128" s="107" t="s">
        <v>84</v>
      </c>
      <c r="B128" s="4" t="s">
        <v>8</v>
      </c>
      <c r="C128" s="13" t="s">
        <v>80</v>
      </c>
      <c r="D128" s="180"/>
      <c r="E128" s="124"/>
      <c r="F128" s="125"/>
      <c r="G128" s="126"/>
      <c r="H128" s="124"/>
      <c r="I128" s="125"/>
      <c r="J128" s="126"/>
      <c r="K128" s="124"/>
      <c r="L128" s="125"/>
      <c r="M128" s="126"/>
    </row>
    <row r="129" spans="1:13">
      <c r="A129" s="107" t="s">
        <v>84</v>
      </c>
      <c r="B129" s="11" t="s">
        <v>11</v>
      </c>
      <c r="C129" s="13" t="s">
        <v>2</v>
      </c>
      <c r="D129" s="180"/>
      <c r="E129" s="37"/>
      <c r="F129" s="38"/>
      <c r="G129" s="39"/>
      <c r="H129" s="37"/>
      <c r="I129" s="38"/>
      <c r="J129" s="39"/>
      <c r="K129" s="37"/>
      <c r="L129" s="38"/>
      <c r="M129" s="39"/>
    </row>
    <row r="130" spans="1:13">
      <c r="A130" s="108" t="s">
        <v>84</v>
      </c>
      <c r="B130" s="4" t="s">
        <v>9</v>
      </c>
      <c r="C130" s="13" t="s">
        <v>10</v>
      </c>
      <c r="D130" s="180"/>
      <c r="E130" s="37"/>
      <c r="F130" s="38"/>
      <c r="G130" s="39"/>
      <c r="H130" s="37"/>
      <c r="I130" s="38"/>
      <c r="J130" s="39"/>
      <c r="K130" s="37"/>
      <c r="L130" s="38"/>
      <c r="M130" s="39"/>
    </row>
    <row r="131" spans="1:13">
      <c r="A131" s="108" t="s">
        <v>84</v>
      </c>
      <c r="B131" s="4" t="s">
        <v>12</v>
      </c>
      <c r="C131" s="13" t="s">
        <v>10</v>
      </c>
      <c r="D131" s="180"/>
      <c r="E131" s="37"/>
      <c r="F131" s="38"/>
      <c r="G131" s="39"/>
      <c r="H131" s="37"/>
      <c r="I131" s="38"/>
      <c r="J131" s="39"/>
      <c r="K131" s="37"/>
      <c r="L131" s="38"/>
      <c r="M131" s="39"/>
    </row>
    <row r="132" spans="1:13">
      <c r="A132" s="108" t="s">
        <v>84</v>
      </c>
      <c r="B132" s="11" t="s">
        <v>83</v>
      </c>
      <c r="C132" s="13" t="s">
        <v>82</v>
      </c>
      <c r="D132" s="180"/>
      <c r="E132" s="37"/>
      <c r="F132" s="38"/>
      <c r="G132" s="39"/>
      <c r="H132" s="37"/>
      <c r="I132" s="38"/>
      <c r="J132" s="39"/>
      <c r="K132" s="37"/>
      <c r="L132" s="38"/>
      <c r="M132" s="39"/>
    </row>
    <row r="133" spans="1:13">
      <c r="A133" s="61" t="s">
        <v>85</v>
      </c>
      <c r="B133" s="11" t="s">
        <v>22</v>
      </c>
      <c r="C133" s="13" t="s">
        <v>5</v>
      </c>
      <c r="D133" s="180"/>
      <c r="E133" s="127"/>
      <c r="F133" s="128"/>
      <c r="G133" s="129"/>
      <c r="H133" s="127"/>
      <c r="I133" s="128"/>
      <c r="J133" s="129"/>
      <c r="K133" s="127"/>
      <c r="L133" s="128"/>
      <c r="M133" s="129"/>
    </row>
    <row r="134" spans="1:13">
      <c r="A134" s="61" t="s">
        <v>85</v>
      </c>
      <c r="B134" s="11" t="s">
        <v>86</v>
      </c>
      <c r="C134" s="13" t="s">
        <v>5</v>
      </c>
      <c r="D134" s="180"/>
      <c r="E134" s="127"/>
      <c r="F134" s="128"/>
      <c r="G134" s="129"/>
      <c r="H134" s="127"/>
      <c r="I134" s="128"/>
      <c r="J134" s="129"/>
      <c r="K134" s="127"/>
      <c r="L134" s="128"/>
      <c r="M134" s="129"/>
    </row>
    <row r="135" spans="1:13">
      <c r="A135" s="61" t="s">
        <v>85</v>
      </c>
      <c r="B135" s="11" t="s">
        <v>87</v>
      </c>
      <c r="C135" s="13" t="s">
        <v>5</v>
      </c>
      <c r="D135" s="180"/>
      <c r="E135" s="127"/>
      <c r="F135" s="128"/>
      <c r="G135" s="129"/>
      <c r="H135" s="127"/>
      <c r="I135" s="128"/>
      <c r="J135" s="129"/>
      <c r="K135" s="127"/>
      <c r="L135" s="128"/>
      <c r="M135" s="129"/>
    </row>
    <row r="136" spans="1:13">
      <c r="A136" s="61" t="s">
        <v>85</v>
      </c>
      <c r="B136" s="4" t="s">
        <v>88</v>
      </c>
      <c r="C136" s="13" t="s">
        <v>5</v>
      </c>
      <c r="D136" s="180"/>
      <c r="E136" s="127"/>
      <c r="F136" s="128"/>
      <c r="G136" s="129"/>
      <c r="H136" s="127"/>
      <c r="I136" s="128"/>
      <c r="J136" s="129"/>
      <c r="K136" s="127"/>
      <c r="L136" s="128"/>
      <c r="M136" s="129"/>
    </row>
    <row r="137" spans="1:13">
      <c r="A137" s="61" t="s">
        <v>85</v>
      </c>
      <c r="B137" s="5" t="s">
        <v>89</v>
      </c>
      <c r="C137" s="13" t="s">
        <v>5</v>
      </c>
      <c r="D137" s="180"/>
      <c r="E137" s="127"/>
      <c r="F137" s="128"/>
      <c r="G137" s="129"/>
      <c r="H137" s="127"/>
      <c r="I137" s="128"/>
      <c r="J137" s="129"/>
      <c r="K137" s="127"/>
      <c r="L137" s="128"/>
      <c r="M137" s="129"/>
    </row>
    <row r="138" spans="1:13">
      <c r="A138" s="61" t="s">
        <v>85</v>
      </c>
      <c r="B138" s="5" t="s">
        <v>21</v>
      </c>
      <c r="C138" s="62" t="s">
        <v>3</v>
      </c>
      <c r="D138" s="180"/>
      <c r="E138" s="40"/>
      <c r="F138" s="41"/>
      <c r="G138" s="42"/>
      <c r="H138" s="40"/>
      <c r="I138" s="41"/>
      <c r="J138" s="42"/>
      <c r="K138" s="40"/>
      <c r="L138" s="41"/>
      <c r="M138" s="42"/>
    </row>
    <row r="139" spans="1:13">
      <c r="A139" s="61" t="s">
        <v>85</v>
      </c>
      <c r="B139" s="5" t="s">
        <v>20</v>
      </c>
      <c r="C139" s="62" t="s">
        <v>3</v>
      </c>
      <c r="D139" s="180"/>
      <c r="E139" s="37"/>
      <c r="F139" s="38"/>
      <c r="G139" s="39"/>
      <c r="H139" s="37"/>
      <c r="I139" s="38"/>
      <c r="J139" s="39"/>
      <c r="K139" s="37"/>
      <c r="L139" s="38"/>
      <c r="M139" s="39"/>
    </row>
    <row r="140" spans="1:13">
      <c r="A140" s="61" t="s">
        <v>85</v>
      </c>
      <c r="B140" s="5" t="s">
        <v>92</v>
      </c>
      <c r="C140" s="62" t="s">
        <v>2</v>
      </c>
      <c r="D140" s="180"/>
      <c r="E140" s="37"/>
      <c r="F140" s="38"/>
      <c r="G140" s="39"/>
      <c r="H140" s="37"/>
      <c r="I140" s="38"/>
      <c r="J140" s="39"/>
      <c r="K140" s="37"/>
      <c r="L140" s="38"/>
      <c r="M140" s="39"/>
    </row>
    <row r="141" spans="1:13" ht="15" thickBot="1">
      <c r="A141" s="61" t="s">
        <v>85</v>
      </c>
      <c r="B141" s="6" t="s">
        <v>93</v>
      </c>
      <c r="C141" s="58" t="s">
        <v>2</v>
      </c>
      <c r="D141" s="181"/>
      <c r="E141" s="43"/>
      <c r="F141" s="44"/>
      <c r="G141" s="45"/>
      <c r="H141" s="43"/>
      <c r="I141" s="44"/>
      <c r="J141" s="45"/>
      <c r="K141" s="43"/>
      <c r="L141" s="44"/>
      <c r="M141" s="45"/>
    </row>
    <row r="142" spans="1:13" ht="15" thickBot="1">
      <c r="A142" s="107" t="s">
        <v>84</v>
      </c>
      <c r="B142" s="7" t="s">
        <v>18</v>
      </c>
      <c r="C142" s="14" t="s">
        <v>3</v>
      </c>
      <c r="D142" s="55" t="s">
        <v>161</v>
      </c>
      <c r="E142" s="37"/>
      <c r="F142" s="38"/>
      <c r="G142" s="39"/>
      <c r="H142" s="37"/>
      <c r="I142" s="38"/>
      <c r="J142" s="39"/>
      <c r="K142" s="37"/>
      <c r="L142" s="38"/>
      <c r="M142" s="39"/>
    </row>
    <row r="143" spans="1:13">
      <c r="A143" s="107" t="s">
        <v>84</v>
      </c>
      <c r="B143" s="4" t="s">
        <v>19</v>
      </c>
      <c r="C143" s="13" t="s">
        <v>3</v>
      </c>
      <c r="D143" s="179" t="s">
        <v>41</v>
      </c>
      <c r="E143" s="37"/>
      <c r="F143" s="38"/>
      <c r="G143" s="39"/>
      <c r="H143" s="37"/>
      <c r="I143" s="38"/>
      <c r="J143" s="39"/>
      <c r="K143" s="37"/>
      <c r="L143" s="38"/>
      <c r="M143" s="39"/>
    </row>
    <row r="144" spans="1:13">
      <c r="A144" s="107" t="s">
        <v>84</v>
      </c>
      <c r="B144" s="4" t="s">
        <v>4</v>
      </c>
      <c r="C144" s="13" t="s">
        <v>5</v>
      </c>
      <c r="D144" s="180"/>
      <c r="E144" s="127"/>
      <c r="F144" s="128"/>
      <c r="G144" s="129"/>
      <c r="H144" s="127"/>
      <c r="I144" s="128"/>
      <c r="J144" s="129"/>
      <c r="K144" s="127"/>
      <c r="L144" s="128"/>
      <c r="M144" s="129"/>
    </row>
    <row r="145" spans="1:13">
      <c r="A145" s="107" t="s">
        <v>84</v>
      </c>
      <c r="B145" s="4" t="s">
        <v>6</v>
      </c>
      <c r="C145" s="13" t="s">
        <v>5</v>
      </c>
      <c r="D145" s="180"/>
      <c r="E145" s="127"/>
      <c r="F145" s="128"/>
      <c r="G145" s="129"/>
      <c r="H145" s="127"/>
      <c r="I145" s="128"/>
      <c r="J145" s="129"/>
      <c r="K145" s="127"/>
      <c r="L145" s="128"/>
      <c r="M145" s="129"/>
    </row>
    <row r="146" spans="1:13">
      <c r="A146" s="107" t="s">
        <v>84</v>
      </c>
      <c r="B146" s="4" t="s">
        <v>17</v>
      </c>
      <c r="C146" s="13" t="s">
        <v>5</v>
      </c>
      <c r="D146" s="180"/>
      <c r="E146" s="127"/>
      <c r="F146" s="128"/>
      <c r="G146" s="129"/>
      <c r="H146" s="127"/>
      <c r="I146" s="128"/>
      <c r="J146" s="129"/>
      <c r="K146" s="127"/>
      <c r="L146" s="128"/>
      <c r="M146" s="129"/>
    </row>
    <row r="147" spans="1:13">
      <c r="A147" s="107" t="s">
        <v>84</v>
      </c>
      <c r="B147" s="4" t="s">
        <v>14</v>
      </c>
      <c r="C147" s="13" t="s">
        <v>81</v>
      </c>
      <c r="D147" s="180"/>
      <c r="E147" s="124"/>
      <c r="F147" s="125"/>
      <c r="G147" s="126"/>
      <c r="H147" s="124"/>
      <c r="I147" s="125"/>
      <c r="J147" s="126"/>
      <c r="K147" s="124"/>
      <c r="L147" s="125"/>
      <c r="M147" s="126"/>
    </row>
    <row r="148" spans="1:13">
      <c r="A148" s="107" t="s">
        <v>84</v>
      </c>
      <c r="B148" s="4" t="s">
        <v>7</v>
      </c>
      <c r="C148" s="13" t="s">
        <v>80</v>
      </c>
      <c r="D148" s="180"/>
      <c r="E148" s="124"/>
      <c r="F148" s="125"/>
      <c r="G148" s="126"/>
      <c r="H148" s="124"/>
      <c r="I148" s="125"/>
      <c r="J148" s="126"/>
      <c r="K148" s="124"/>
      <c r="L148" s="125"/>
      <c r="M148" s="126"/>
    </row>
    <row r="149" spans="1:13">
      <c r="A149" s="107" t="s">
        <v>84</v>
      </c>
      <c r="B149" s="4" t="s">
        <v>8</v>
      </c>
      <c r="C149" s="13" t="s">
        <v>80</v>
      </c>
      <c r="D149" s="180"/>
      <c r="E149" s="124"/>
      <c r="F149" s="125"/>
      <c r="G149" s="126"/>
      <c r="H149" s="124"/>
      <c r="I149" s="125"/>
      <c r="J149" s="126"/>
      <c r="K149" s="124"/>
      <c r="L149" s="125"/>
      <c r="M149" s="126"/>
    </row>
    <row r="150" spans="1:13">
      <c r="A150" s="107" t="s">
        <v>84</v>
      </c>
      <c r="B150" s="11" t="s">
        <v>11</v>
      </c>
      <c r="C150" s="13" t="s">
        <v>2</v>
      </c>
      <c r="D150" s="180"/>
      <c r="E150" s="37"/>
      <c r="F150" s="38"/>
      <c r="G150" s="39"/>
      <c r="H150" s="37"/>
      <c r="I150" s="38"/>
      <c r="J150" s="39"/>
      <c r="K150" s="37"/>
      <c r="L150" s="38"/>
      <c r="M150" s="39"/>
    </row>
    <row r="151" spans="1:13">
      <c r="A151" s="108" t="s">
        <v>84</v>
      </c>
      <c r="B151" s="4" t="s">
        <v>9</v>
      </c>
      <c r="C151" s="13" t="s">
        <v>10</v>
      </c>
      <c r="D151" s="180"/>
      <c r="E151" s="37"/>
      <c r="F151" s="38"/>
      <c r="G151" s="39"/>
      <c r="H151" s="37"/>
      <c r="I151" s="38"/>
      <c r="J151" s="39"/>
      <c r="K151" s="37"/>
      <c r="L151" s="38"/>
      <c r="M151" s="39"/>
    </row>
    <row r="152" spans="1:13">
      <c r="A152" s="108" t="s">
        <v>84</v>
      </c>
      <c r="B152" s="4" t="s">
        <v>12</v>
      </c>
      <c r="C152" s="13" t="s">
        <v>10</v>
      </c>
      <c r="D152" s="180"/>
      <c r="E152" s="37"/>
      <c r="F152" s="38"/>
      <c r="G152" s="39"/>
      <c r="H152" s="37"/>
      <c r="I152" s="38"/>
      <c r="J152" s="39"/>
      <c r="K152" s="37"/>
      <c r="L152" s="38"/>
      <c r="M152" s="39"/>
    </row>
    <row r="153" spans="1:13">
      <c r="A153" s="108" t="s">
        <v>84</v>
      </c>
      <c r="B153" s="11" t="s">
        <v>83</v>
      </c>
      <c r="C153" s="13" t="s">
        <v>82</v>
      </c>
      <c r="D153" s="180"/>
      <c r="E153" s="37"/>
      <c r="F153" s="38"/>
      <c r="G153" s="39"/>
      <c r="H153" s="37"/>
      <c r="I153" s="38"/>
      <c r="J153" s="39"/>
      <c r="K153" s="37"/>
      <c r="L153" s="38"/>
      <c r="M153" s="39"/>
    </row>
    <row r="154" spans="1:13">
      <c r="A154" s="61" t="s">
        <v>85</v>
      </c>
      <c r="B154" s="11" t="s">
        <v>22</v>
      </c>
      <c r="C154" s="13" t="s">
        <v>5</v>
      </c>
      <c r="D154" s="180"/>
      <c r="E154" s="127"/>
      <c r="F154" s="128"/>
      <c r="G154" s="129"/>
      <c r="H154" s="127"/>
      <c r="I154" s="128"/>
      <c r="J154" s="129"/>
      <c r="K154" s="127"/>
      <c r="L154" s="128"/>
      <c r="M154" s="129"/>
    </row>
    <row r="155" spans="1:13">
      <c r="A155" s="61" t="s">
        <v>85</v>
      </c>
      <c r="B155" s="11" t="s">
        <v>86</v>
      </c>
      <c r="C155" s="13" t="s">
        <v>5</v>
      </c>
      <c r="D155" s="180"/>
      <c r="E155" s="127"/>
      <c r="F155" s="128"/>
      <c r="G155" s="129"/>
      <c r="H155" s="127"/>
      <c r="I155" s="128"/>
      <c r="J155" s="129"/>
      <c r="K155" s="127"/>
      <c r="L155" s="128"/>
      <c r="M155" s="129"/>
    </row>
    <row r="156" spans="1:13">
      <c r="A156" s="61" t="s">
        <v>85</v>
      </c>
      <c r="B156" s="11" t="s">
        <v>87</v>
      </c>
      <c r="C156" s="13" t="s">
        <v>5</v>
      </c>
      <c r="D156" s="180"/>
      <c r="E156" s="127"/>
      <c r="F156" s="128"/>
      <c r="G156" s="129"/>
      <c r="H156" s="127"/>
      <c r="I156" s="128"/>
      <c r="J156" s="129"/>
      <c r="K156" s="127"/>
      <c r="L156" s="128"/>
      <c r="M156" s="129"/>
    </row>
    <row r="157" spans="1:13">
      <c r="A157" s="61" t="s">
        <v>85</v>
      </c>
      <c r="B157" s="4" t="s">
        <v>88</v>
      </c>
      <c r="C157" s="13" t="s">
        <v>5</v>
      </c>
      <c r="D157" s="180"/>
      <c r="E157" s="127"/>
      <c r="F157" s="128"/>
      <c r="G157" s="129"/>
      <c r="H157" s="127"/>
      <c r="I157" s="128"/>
      <c r="J157" s="129"/>
      <c r="K157" s="127"/>
      <c r="L157" s="128"/>
      <c r="M157" s="129"/>
    </row>
    <row r="158" spans="1:13">
      <c r="A158" s="61" t="s">
        <v>85</v>
      </c>
      <c r="B158" s="5" t="s">
        <v>89</v>
      </c>
      <c r="C158" s="13" t="s">
        <v>5</v>
      </c>
      <c r="D158" s="180"/>
      <c r="E158" s="127"/>
      <c r="F158" s="128"/>
      <c r="G158" s="129"/>
      <c r="H158" s="127"/>
      <c r="I158" s="128"/>
      <c r="J158" s="129"/>
      <c r="K158" s="127"/>
      <c r="L158" s="128"/>
      <c r="M158" s="129"/>
    </row>
    <row r="159" spans="1:13">
      <c r="A159" s="61" t="s">
        <v>85</v>
      </c>
      <c r="B159" s="5" t="s">
        <v>21</v>
      </c>
      <c r="C159" s="62" t="s">
        <v>3</v>
      </c>
      <c r="D159" s="180"/>
      <c r="E159" s="40"/>
      <c r="F159" s="41"/>
      <c r="G159" s="42"/>
      <c r="H159" s="40"/>
      <c r="I159" s="41"/>
      <c r="J159" s="42"/>
      <c r="K159" s="40"/>
      <c r="L159" s="41"/>
      <c r="M159" s="42"/>
    </row>
    <row r="160" spans="1:13">
      <c r="A160" s="61" t="s">
        <v>85</v>
      </c>
      <c r="B160" s="5" t="s">
        <v>20</v>
      </c>
      <c r="C160" s="62" t="s">
        <v>3</v>
      </c>
      <c r="D160" s="180"/>
      <c r="E160" s="37"/>
      <c r="F160" s="38"/>
      <c r="G160" s="39"/>
      <c r="H160" s="37"/>
      <c r="I160" s="38"/>
      <c r="J160" s="39"/>
      <c r="K160" s="37"/>
      <c r="L160" s="38"/>
      <c r="M160" s="39"/>
    </row>
    <row r="161" spans="1:13">
      <c r="A161" s="61" t="s">
        <v>85</v>
      </c>
      <c r="B161" s="5" t="s">
        <v>92</v>
      </c>
      <c r="C161" s="62" t="s">
        <v>2</v>
      </c>
      <c r="D161" s="180"/>
      <c r="E161" s="37"/>
      <c r="F161" s="38"/>
      <c r="G161" s="39"/>
      <c r="H161" s="37"/>
      <c r="I161" s="38"/>
      <c r="J161" s="39"/>
      <c r="K161" s="37"/>
      <c r="L161" s="38"/>
      <c r="M161" s="39"/>
    </row>
    <row r="162" spans="1:13" ht="15" thickBot="1">
      <c r="A162" s="61" t="s">
        <v>85</v>
      </c>
      <c r="B162" s="6" t="s">
        <v>93</v>
      </c>
      <c r="C162" s="58" t="s">
        <v>2</v>
      </c>
      <c r="D162" s="181"/>
      <c r="E162" s="43"/>
      <c r="F162" s="44"/>
      <c r="G162" s="45"/>
      <c r="H162" s="43"/>
      <c r="I162" s="44"/>
      <c r="J162" s="45"/>
      <c r="K162" s="43"/>
      <c r="L162" s="44"/>
      <c r="M162" s="45"/>
    </row>
    <row r="163" spans="1:13" ht="15" thickBot="1">
      <c r="A163" s="107" t="s">
        <v>84</v>
      </c>
      <c r="B163" s="7" t="s">
        <v>18</v>
      </c>
      <c r="C163" s="14" t="s">
        <v>3</v>
      </c>
      <c r="D163" s="55" t="s">
        <v>161</v>
      </c>
      <c r="E163" s="37"/>
      <c r="F163" s="38"/>
      <c r="G163" s="39"/>
      <c r="H163" s="37"/>
      <c r="I163" s="38"/>
      <c r="J163" s="39"/>
      <c r="K163" s="37"/>
      <c r="L163" s="38"/>
      <c r="M163" s="39"/>
    </row>
    <row r="164" spans="1:13">
      <c r="A164" s="107" t="s">
        <v>84</v>
      </c>
      <c r="B164" s="4" t="s">
        <v>19</v>
      </c>
      <c r="C164" s="13" t="s">
        <v>3</v>
      </c>
      <c r="D164" s="179" t="s">
        <v>42</v>
      </c>
      <c r="E164" s="37"/>
      <c r="F164" s="38"/>
      <c r="G164" s="39"/>
      <c r="H164" s="37"/>
      <c r="I164" s="38"/>
      <c r="J164" s="39"/>
      <c r="K164" s="37"/>
      <c r="L164" s="38"/>
      <c r="M164" s="39"/>
    </row>
    <row r="165" spans="1:13">
      <c r="A165" s="107" t="s">
        <v>84</v>
      </c>
      <c r="B165" s="4" t="s">
        <v>4</v>
      </c>
      <c r="C165" s="13" t="s">
        <v>5</v>
      </c>
      <c r="D165" s="180"/>
      <c r="E165" s="127"/>
      <c r="F165" s="128"/>
      <c r="G165" s="129"/>
      <c r="H165" s="127"/>
      <c r="I165" s="128"/>
      <c r="J165" s="129"/>
      <c r="K165" s="127"/>
      <c r="L165" s="128"/>
      <c r="M165" s="129"/>
    </row>
    <row r="166" spans="1:13">
      <c r="A166" s="107" t="s">
        <v>84</v>
      </c>
      <c r="B166" s="4" t="s">
        <v>6</v>
      </c>
      <c r="C166" s="13" t="s">
        <v>5</v>
      </c>
      <c r="D166" s="180"/>
      <c r="E166" s="127"/>
      <c r="F166" s="128"/>
      <c r="G166" s="129"/>
      <c r="H166" s="127"/>
      <c r="I166" s="128"/>
      <c r="J166" s="129"/>
      <c r="K166" s="127"/>
      <c r="L166" s="128"/>
      <c r="M166" s="129"/>
    </row>
    <row r="167" spans="1:13">
      <c r="A167" s="107" t="s">
        <v>84</v>
      </c>
      <c r="B167" s="4" t="s">
        <v>17</v>
      </c>
      <c r="C167" s="13" t="s">
        <v>5</v>
      </c>
      <c r="D167" s="180"/>
      <c r="E167" s="127"/>
      <c r="F167" s="128"/>
      <c r="G167" s="129"/>
      <c r="H167" s="127"/>
      <c r="I167" s="128"/>
      <c r="J167" s="129"/>
      <c r="K167" s="127"/>
      <c r="L167" s="128"/>
      <c r="M167" s="129"/>
    </row>
    <row r="168" spans="1:13">
      <c r="A168" s="107" t="s">
        <v>84</v>
      </c>
      <c r="B168" s="4" t="s">
        <v>14</v>
      </c>
      <c r="C168" s="13" t="s">
        <v>81</v>
      </c>
      <c r="D168" s="180"/>
      <c r="E168" s="124"/>
      <c r="F168" s="125"/>
      <c r="G168" s="126"/>
      <c r="H168" s="124"/>
      <c r="I168" s="125"/>
      <c r="J168" s="126"/>
      <c r="K168" s="124"/>
      <c r="L168" s="125"/>
      <c r="M168" s="126"/>
    </row>
    <row r="169" spans="1:13">
      <c r="A169" s="107" t="s">
        <v>84</v>
      </c>
      <c r="B169" s="4" t="s">
        <v>7</v>
      </c>
      <c r="C169" s="13" t="s">
        <v>80</v>
      </c>
      <c r="D169" s="180"/>
      <c r="E169" s="124"/>
      <c r="F169" s="125"/>
      <c r="G169" s="126"/>
      <c r="H169" s="124"/>
      <c r="I169" s="125"/>
      <c r="J169" s="126"/>
      <c r="K169" s="124"/>
      <c r="L169" s="125"/>
      <c r="M169" s="126"/>
    </row>
    <row r="170" spans="1:13">
      <c r="A170" s="107" t="s">
        <v>84</v>
      </c>
      <c r="B170" s="4" t="s">
        <v>8</v>
      </c>
      <c r="C170" s="13" t="s">
        <v>80</v>
      </c>
      <c r="D170" s="180"/>
      <c r="E170" s="124"/>
      <c r="F170" s="125"/>
      <c r="G170" s="126"/>
      <c r="H170" s="124"/>
      <c r="I170" s="125"/>
      <c r="J170" s="126"/>
      <c r="K170" s="124"/>
      <c r="L170" s="125"/>
      <c r="M170" s="126"/>
    </row>
    <row r="171" spans="1:13">
      <c r="A171" s="107" t="s">
        <v>84</v>
      </c>
      <c r="B171" s="11" t="s">
        <v>11</v>
      </c>
      <c r="C171" s="13" t="s">
        <v>2</v>
      </c>
      <c r="D171" s="180"/>
      <c r="E171" s="37"/>
      <c r="F171" s="38"/>
      <c r="G171" s="39"/>
      <c r="H171" s="37"/>
      <c r="I171" s="38"/>
      <c r="J171" s="39"/>
      <c r="K171" s="37"/>
      <c r="L171" s="38"/>
      <c r="M171" s="39"/>
    </row>
    <row r="172" spans="1:13">
      <c r="A172" s="108" t="s">
        <v>84</v>
      </c>
      <c r="B172" s="4" t="s">
        <v>9</v>
      </c>
      <c r="C172" s="13" t="s">
        <v>10</v>
      </c>
      <c r="D172" s="180"/>
      <c r="E172" s="37"/>
      <c r="F172" s="38"/>
      <c r="G172" s="39"/>
      <c r="H172" s="37"/>
      <c r="I172" s="38"/>
      <c r="J172" s="39"/>
      <c r="K172" s="37"/>
      <c r="L172" s="38"/>
      <c r="M172" s="39"/>
    </row>
    <row r="173" spans="1:13">
      <c r="A173" s="108" t="s">
        <v>84</v>
      </c>
      <c r="B173" s="4" t="s">
        <v>12</v>
      </c>
      <c r="C173" s="13" t="s">
        <v>10</v>
      </c>
      <c r="D173" s="180"/>
      <c r="E173" s="37"/>
      <c r="F173" s="38"/>
      <c r="G173" s="39"/>
      <c r="H173" s="37"/>
      <c r="I173" s="38"/>
      <c r="J173" s="39"/>
      <c r="K173" s="37"/>
      <c r="L173" s="38"/>
      <c r="M173" s="39"/>
    </row>
    <row r="174" spans="1:13">
      <c r="A174" s="108" t="s">
        <v>84</v>
      </c>
      <c r="B174" s="11" t="s">
        <v>83</v>
      </c>
      <c r="C174" s="13" t="s">
        <v>82</v>
      </c>
      <c r="D174" s="180"/>
      <c r="E174" s="37"/>
      <c r="F174" s="38"/>
      <c r="G174" s="39"/>
      <c r="H174" s="37"/>
      <c r="I174" s="38"/>
      <c r="J174" s="39"/>
      <c r="K174" s="37"/>
      <c r="L174" s="38"/>
      <c r="M174" s="39"/>
    </row>
    <row r="175" spans="1:13">
      <c r="A175" s="61" t="s">
        <v>85</v>
      </c>
      <c r="B175" s="11" t="s">
        <v>22</v>
      </c>
      <c r="C175" s="13" t="s">
        <v>5</v>
      </c>
      <c r="D175" s="180"/>
      <c r="E175" s="127"/>
      <c r="F175" s="128"/>
      <c r="G175" s="129"/>
      <c r="H175" s="127"/>
      <c r="I175" s="128"/>
      <c r="J175" s="129"/>
      <c r="K175" s="127"/>
      <c r="L175" s="128"/>
      <c r="M175" s="129"/>
    </row>
    <row r="176" spans="1:13">
      <c r="A176" s="61" t="s">
        <v>85</v>
      </c>
      <c r="B176" s="11" t="s">
        <v>86</v>
      </c>
      <c r="C176" s="13" t="s">
        <v>5</v>
      </c>
      <c r="D176" s="180"/>
      <c r="E176" s="127"/>
      <c r="F176" s="128"/>
      <c r="G176" s="129"/>
      <c r="H176" s="127"/>
      <c r="I176" s="128"/>
      <c r="J176" s="129"/>
      <c r="K176" s="127"/>
      <c r="L176" s="128"/>
      <c r="M176" s="129"/>
    </row>
    <row r="177" spans="1:13">
      <c r="A177" s="61" t="s">
        <v>85</v>
      </c>
      <c r="B177" s="11" t="s">
        <v>87</v>
      </c>
      <c r="C177" s="13" t="s">
        <v>5</v>
      </c>
      <c r="D177" s="180"/>
      <c r="E177" s="127"/>
      <c r="F177" s="128"/>
      <c r="G177" s="129"/>
      <c r="H177" s="127"/>
      <c r="I177" s="128"/>
      <c r="J177" s="129"/>
      <c r="K177" s="127"/>
      <c r="L177" s="128"/>
      <c r="M177" s="129"/>
    </row>
    <row r="178" spans="1:13">
      <c r="A178" s="61" t="s">
        <v>85</v>
      </c>
      <c r="B178" s="4" t="s">
        <v>88</v>
      </c>
      <c r="C178" s="13" t="s">
        <v>5</v>
      </c>
      <c r="D178" s="180"/>
      <c r="E178" s="127"/>
      <c r="F178" s="128"/>
      <c r="G178" s="129"/>
      <c r="H178" s="127"/>
      <c r="I178" s="128"/>
      <c r="J178" s="129"/>
      <c r="K178" s="127"/>
      <c r="L178" s="128"/>
      <c r="M178" s="129"/>
    </row>
    <row r="179" spans="1:13">
      <c r="A179" s="61" t="s">
        <v>85</v>
      </c>
      <c r="B179" s="5" t="s">
        <v>89</v>
      </c>
      <c r="C179" s="13" t="s">
        <v>5</v>
      </c>
      <c r="D179" s="180"/>
      <c r="E179" s="127"/>
      <c r="F179" s="128"/>
      <c r="G179" s="129"/>
      <c r="H179" s="127"/>
      <c r="I179" s="128"/>
      <c r="J179" s="129"/>
      <c r="K179" s="127"/>
      <c r="L179" s="128"/>
      <c r="M179" s="129"/>
    </row>
    <row r="180" spans="1:13">
      <c r="A180" s="61" t="s">
        <v>85</v>
      </c>
      <c r="B180" s="5" t="s">
        <v>21</v>
      </c>
      <c r="C180" s="62" t="s">
        <v>3</v>
      </c>
      <c r="D180" s="180"/>
      <c r="E180" s="40"/>
      <c r="F180" s="41"/>
      <c r="G180" s="42"/>
      <c r="H180" s="40"/>
      <c r="I180" s="41"/>
      <c r="J180" s="42"/>
      <c r="K180" s="40"/>
      <c r="L180" s="41"/>
      <c r="M180" s="42"/>
    </row>
    <row r="181" spans="1:13">
      <c r="A181" s="61" t="s">
        <v>85</v>
      </c>
      <c r="B181" s="5" t="s">
        <v>20</v>
      </c>
      <c r="C181" s="62" t="s">
        <v>3</v>
      </c>
      <c r="D181" s="180"/>
      <c r="E181" s="37"/>
      <c r="F181" s="38"/>
      <c r="G181" s="39"/>
      <c r="H181" s="37"/>
      <c r="I181" s="38"/>
      <c r="J181" s="39"/>
      <c r="K181" s="37"/>
      <c r="L181" s="38"/>
      <c r="M181" s="39"/>
    </row>
    <row r="182" spans="1:13">
      <c r="A182" s="61" t="s">
        <v>85</v>
      </c>
      <c r="B182" s="5" t="s">
        <v>92</v>
      </c>
      <c r="C182" s="62" t="s">
        <v>2</v>
      </c>
      <c r="D182" s="180"/>
      <c r="E182" s="37"/>
      <c r="F182" s="38"/>
      <c r="G182" s="39"/>
      <c r="H182" s="37"/>
      <c r="I182" s="38"/>
      <c r="J182" s="39"/>
      <c r="K182" s="37"/>
      <c r="L182" s="38"/>
      <c r="M182" s="39"/>
    </row>
    <row r="183" spans="1:13" ht="15" thickBot="1">
      <c r="A183" s="61" t="s">
        <v>85</v>
      </c>
      <c r="B183" s="6" t="s">
        <v>93</v>
      </c>
      <c r="C183" s="58" t="s">
        <v>2</v>
      </c>
      <c r="D183" s="181"/>
      <c r="E183" s="43"/>
      <c r="F183" s="44"/>
      <c r="G183" s="45"/>
      <c r="H183" s="43"/>
      <c r="I183" s="44"/>
      <c r="J183" s="45"/>
      <c r="K183" s="43"/>
      <c r="L183" s="44"/>
      <c r="M183" s="45"/>
    </row>
  </sheetData>
  <mergeCells count="18">
    <mergeCell ref="B1:G1"/>
    <mergeCell ref="C8:G8"/>
    <mergeCell ref="K11:L11"/>
    <mergeCell ref="K12:M12"/>
    <mergeCell ref="D17:D36"/>
    <mergeCell ref="H12:J12"/>
    <mergeCell ref="E12:G12"/>
    <mergeCell ref="D164:D183"/>
    <mergeCell ref="B14:C14"/>
    <mergeCell ref="B15:C15"/>
    <mergeCell ref="E11:F11"/>
    <mergeCell ref="H11:I11"/>
    <mergeCell ref="D38:D57"/>
    <mergeCell ref="D59:D78"/>
    <mergeCell ref="D80:D99"/>
    <mergeCell ref="D101:D120"/>
    <mergeCell ref="D122:D141"/>
    <mergeCell ref="D143:D162"/>
  </mergeCells>
  <pageMargins left="0.7" right="0.7" top="0.75" bottom="0.75" header="0.3" footer="0.3"/>
  <pageSetup orientation="portrait" horizontalDpi="4294967295" verticalDpi="4294967295"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43"/>
  <sheetViews>
    <sheetView zoomScale="130" zoomScaleNormal="130" workbookViewId="0">
      <selection activeCell="B7" sqref="B7"/>
    </sheetView>
  </sheetViews>
  <sheetFormatPr defaultRowHeight="14.4"/>
  <cols>
    <col min="1" max="1" width="20.109375" style="29" customWidth="1"/>
    <col min="2" max="2" width="144.6640625" style="63" customWidth="1"/>
  </cols>
  <sheetData>
    <row r="1" spans="1:2" ht="18">
      <c r="A1" s="72" t="s">
        <v>94</v>
      </c>
    </row>
    <row r="3" spans="1:2" ht="30">
      <c r="A3" s="29" t="s">
        <v>102</v>
      </c>
      <c r="B3" s="63" t="s">
        <v>103</v>
      </c>
    </row>
    <row r="5" spans="1:2" ht="57.6">
      <c r="A5" s="29" t="s">
        <v>95</v>
      </c>
      <c r="B5" s="63" t="s">
        <v>148</v>
      </c>
    </row>
    <row r="7" spans="1:2" ht="30">
      <c r="A7" s="29" t="s">
        <v>96</v>
      </c>
      <c r="B7" s="63" t="s">
        <v>175</v>
      </c>
    </row>
    <row r="8" spans="1:2" ht="30">
      <c r="B8" s="63" t="s">
        <v>176</v>
      </c>
    </row>
    <row r="23" spans="1:2">
      <c r="A23" s="29" t="s">
        <v>135</v>
      </c>
      <c r="B23" s="63" t="s">
        <v>105</v>
      </c>
    </row>
    <row r="27" spans="1:2" ht="28.8">
      <c r="A27" s="87" t="s">
        <v>138</v>
      </c>
      <c r="B27" s="63" t="s">
        <v>139</v>
      </c>
    </row>
    <row r="43" spans="2:2">
      <c r="B43" s="63" t="s">
        <v>140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Declarations</vt:lpstr>
      <vt:lpstr>Rating Set Defined</vt:lpstr>
      <vt:lpstr>Winter @ 0 deltaP</vt:lpstr>
      <vt:lpstr>Winter @min deltaP</vt:lpstr>
      <vt:lpstr>Winter @max deltaP</vt:lpstr>
      <vt:lpstr>Summer @0 deltaP</vt:lpstr>
      <vt:lpstr>Summer @min deltaP</vt:lpstr>
      <vt:lpstr>Summer @max deltaP</vt:lpstr>
      <vt:lpstr>User Notes</vt:lpstr>
      <vt:lpstr>Track Changes</vt:lpstr>
      <vt:lpstr>Catalog_Name</vt:lpstr>
      <vt:lpstr>Catalog_Version</vt:lpstr>
      <vt:lpstr>Manufacturer</vt:lpstr>
      <vt:lpstr>Model_Number</vt:lpstr>
      <vt:lpstr>Qmax</vt:lpstr>
      <vt:lpstr>Qmin</vt:lpstr>
      <vt:lpstr>SFRmax</vt:lpstr>
      <vt:lpstr>SFRmin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2023-03-08T20:23:33Z</dcterms:modified>
</cp:coreProperties>
</file>